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hidePivotFieldList="1" defaultThemeVersion="166925"/>
  <mc:AlternateContent xmlns:mc="http://schemas.openxmlformats.org/markup-compatibility/2006">
    <mc:Choice Requires="x15">
      <x15ac:absPath xmlns:x15ac="http://schemas.microsoft.com/office/spreadsheetml/2010/11/ac" url="C:\Users\ASUS\Desktop\ANM NOVIEMBRE\A &amp; I Marcelino\AJUSTADO\"/>
    </mc:Choice>
  </mc:AlternateContent>
  <xr:revisionPtr revIDLastSave="0" documentId="13_ncr:1_{DB68A3AB-F994-4055-B876-805E29DA71A0}" xr6:coauthVersionLast="47" xr6:coauthVersionMax="47" xr10:uidLastSave="{00000000-0000-0000-0000-000000000000}"/>
  <bookViews>
    <workbookView xWindow="-108" yWindow="-108" windowWidth="23256" windowHeight="12456" firstSheet="1" activeTab="2" xr2:uid="{00000000-000D-0000-FFFF-FFFF00000000}"/>
  </bookViews>
  <sheets>
    <sheet name="INSTRUCCIONES" sheetId="6" state="hidden" r:id="rId1"/>
    <sheet name="CONSECUTIVO VALORACIONES" sheetId="8" r:id="rId2"/>
    <sheet name="A&amp;I" sheetId="2" r:id="rId3"/>
    <sheet name="TD-A&amp;I " sheetId="9" r:id="rId4"/>
    <sheet name="LISTAS" sheetId="1" state="hidden" r:id="rId5"/>
  </sheets>
  <externalReferences>
    <externalReference r:id="rId6"/>
    <externalReference r:id="rId7"/>
  </externalReferences>
  <definedNames>
    <definedName name="_xlnm._FilterDatabase" localSheetId="2" hidden="1">'A&amp;I'!$A$7:$Y$312</definedName>
    <definedName name="Administrativas">LISTAS!$G$5:$G$15</definedName>
    <definedName name="_xlnm.Print_Area" localSheetId="2">'A&amp;I'!$A$1:$Y$312</definedName>
    <definedName name="CARGOS">[1]ROL!$B$2:$G42</definedName>
    <definedName name="MATRIZ1">[2]LISTAS!$B$2:$B$12</definedName>
    <definedName name="MATRIZ2">[2]LISTAS!$R$2:$S$4</definedName>
    <definedName name="MATRIZ3">[2]LISTAS!$T$2:$U$4</definedName>
    <definedName name="MATRIZ4">[2]LISTAS!$AB$2:$AC$13</definedName>
    <definedName name="No_determinado">#REF!</definedName>
  </definedNames>
  <calcPr calcId="191029" concurrentCalc="0"/>
  <pivotCaches>
    <pivotCache cacheId="0"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312" i="2" l="1"/>
  <c r="U312" i="2"/>
  <c r="T311" i="2"/>
  <c r="U311" i="2"/>
  <c r="T310" i="2"/>
  <c r="U310" i="2"/>
  <c r="T309" i="2"/>
  <c r="U309" i="2"/>
  <c r="T308" i="2"/>
  <c r="U308" i="2"/>
  <c r="T307" i="2"/>
  <c r="U307" i="2"/>
  <c r="T306" i="2"/>
  <c r="U306" i="2"/>
  <c r="T290" i="2"/>
  <c r="U290" i="2"/>
  <c r="T292" i="2"/>
  <c r="U292" i="2"/>
  <c r="T287" i="2"/>
  <c r="U287" i="2"/>
  <c r="T305" i="2"/>
  <c r="U305" i="2"/>
  <c r="T304" i="2"/>
  <c r="U304" i="2"/>
  <c r="T303" i="2"/>
  <c r="U303" i="2"/>
  <c r="T302" i="2"/>
  <c r="U302" i="2"/>
  <c r="T301" i="2"/>
  <c r="U301" i="2"/>
  <c r="T300" i="2"/>
  <c r="U300" i="2"/>
  <c r="T299" i="2"/>
  <c r="U299" i="2"/>
  <c r="T298" i="2"/>
  <c r="U298" i="2"/>
  <c r="T297" i="2"/>
  <c r="U297" i="2"/>
  <c r="T296" i="2"/>
  <c r="U296" i="2"/>
  <c r="T295" i="2"/>
  <c r="U295" i="2"/>
  <c r="T294" i="2"/>
  <c r="U294" i="2"/>
  <c r="T293" i="2"/>
  <c r="U293" i="2"/>
  <c r="T291" i="2"/>
  <c r="U291" i="2"/>
  <c r="T289" i="2"/>
  <c r="U289" i="2"/>
  <c r="T288" i="2"/>
  <c r="U288" i="2"/>
  <c r="T275" i="2"/>
  <c r="U275" i="2"/>
  <c r="T280" i="2"/>
  <c r="U280" i="2"/>
  <c r="T286" i="2"/>
  <c r="U286" i="2"/>
  <c r="T285" i="2"/>
  <c r="U285" i="2"/>
  <c r="T284" i="2"/>
  <c r="U284" i="2"/>
  <c r="T283" i="2"/>
  <c r="U283" i="2"/>
  <c r="T282" i="2"/>
  <c r="U282" i="2"/>
  <c r="T281" i="2"/>
  <c r="U281" i="2"/>
  <c r="T279" i="2"/>
  <c r="U279" i="2"/>
  <c r="T278" i="2"/>
  <c r="U278" i="2"/>
  <c r="T277" i="2"/>
  <c r="U277" i="2"/>
  <c r="T276" i="2"/>
  <c r="U276" i="2"/>
  <c r="T274" i="2"/>
  <c r="U274" i="2"/>
  <c r="T273" i="2"/>
  <c r="U273" i="2"/>
  <c r="T272" i="2"/>
  <c r="U272" i="2"/>
  <c r="T271" i="2"/>
  <c r="U271" i="2"/>
  <c r="T270" i="2"/>
  <c r="U270" i="2"/>
  <c r="T269" i="2"/>
  <c r="U269" i="2"/>
  <c r="T268" i="2"/>
  <c r="U268" i="2"/>
  <c r="T267" i="2"/>
  <c r="U267" i="2"/>
  <c r="T266" i="2"/>
  <c r="U266" i="2"/>
  <c r="T265" i="2"/>
  <c r="U265" i="2"/>
  <c r="T264" i="2"/>
  <c r="U264" i="2"/>
  <c r="T263" i="2"/>
  <c r="U263" i="2"/>
  <c r="T262" i="2"/>
  <c r="U262" i="2"/>
  <c r="T261" i="2"/>
  <c r="U261" i="2"/>
  <c r="T260" i="2"/>
  <c r="U260" i="2"/>
  <c r="T259" i="2"/>
  <c r="U259" i="2"/>
  <c r="T258" i="2"/>
  <c r="U258" i="2"/>
  <c r="T257" i="2"/>
  <c r="U257" i="2"/>
  <c r="T256" i="2"/>
  <c r="U256" i="2"/>
  <c r="T255" i="2"/>
  <c r="U255" i="2"/>
  <c r="T254" i="2"/>
  <c r="U254" i="2"/>
  <c r="T253" i="2"/>
  <c r="U253" i="2"/>
  <c r="T252" i="2"/>
  <c r="U252" i="2"/>
  <c r="T251" i="2"/>
  <c r="U251" i="2"/>
  <c r="T250" i="2"/>
  <c r="U250" i="2"/>
  <c r="T249" i="2"/>
  <c r="U249" i="2"/>
  <c r="T248" i="2"/>
  <c r="U248" i="2"/>
  <c r="T247" i="2"/>
  <c r="U247" i="2"/>
  <c r="T246" i="2"/>
  <c r="U246" i="2"/>
  <c r="T245" i="2"/>
  <c r="U245" i="2"/>
  <c r="T244" i="2"/>
  <c r="U244" i="2"/>
  <c r="T243" i="2"/>
  <c r="U243" i="2"/>
  <c r="T242" i="2"/>
  <c r="U242" i="2"/>
  <c r="T241" i="2"/>
  <c r="U241" i="2"/>
  <c r="T240" i="2"/>
  <c r="U240" i="2"/>
  <c r="T239" i="2"/>
  <c r="U239" i="2"/>
  <c r="T238" i="2"/>
  <c r="U238" i="2"/>
  <c r="T237" i="2"/>
  <c r="U237" i="2"/>
  <c r="T236" i="2"/>
  <c r="U236" i="2"/>
  <c r="T235" i="2"/>
  <c r="U235" i="2"/>
  <c r="T234" i="2"/>
  <c r="U234" i="2"/>
  <c r="T233" i="2"/>
  <c r="U233" i="2"/>
  <c r="T232" i="2"/>
  <c r="U232" i="2"/>
  <c r="T231" i="2"/>
  <c r="U231" i="2"/>
  <c r="T230" i="2"/>
  <c r="U230" i="2"/>
  <c r="T229" i="2"/>
  <c r="U229" i="2"/>
  <c r="T228" i="2"/>
  <c r="U228" i="2"/>
  <c r="T227" i="2"/>
  <c r="U227" i="2"/>
  <c r="T226" i="2"/>
  <c r="U226" i="2"/>
  <c r="T225" i="2"/>
  <c r="U225" i="2"/>
  <c r="T224" i="2"/>
  <c r="U224" i="2"/>
  <c r="T223" i="2"/>
  <c r="U223" i="2"/>
  <c r="T222" i="2"/>
  <c r="U222" i="2"/>
  <c r="T221" i="2"/>
  <c r="U221" i="2"/>
  <c r="T220" i="2"/>
  <c r="U220" i="2"/>
  <c r="T219" i="2"/>
  <c r="U219" i="2"/>
  <c r="T218" i="2"/>
  <c r="U218" i="2"/>
  <c r="T217" i="2"/>
  <c r="U217" i="2"/>
  <c r="T216" i="2"/>
  <c r="U216" i="2"/>
  <c r="T214" i="2"/>
  <c r="U214" i="2"/>
  <c r="T213" i="2"/>
  <c r="U213" i="2"/>
  <c r="T215" i="2"/>
  <c r="U215" i="2"/>
  <c r="T212" i="2"/>
  <c r="U212" i="2"/>
  <c r="T211" i="2"/>
  <c r="U211" i="2"/>
  <c r="T210" i="2"/>
  <c r="U210" i="2"/>
  <c r="T209" i="2"/>
  <c r="U209" i="2"/>
  <c r="T208" i="2"/>
  <c r="U208" i="2"/>
  <c r="T207" i="2"/>
  <c r="U207" i="2"/>
  <c r="T206" i="2"/>
  <c r="U206" i="2"/>
  <c r="T205" i="2"/>
  <c r="U205" i="2"/>
  <c r="T204" i="2"/>
  <c r="U204" i="2"/>
  <c r="T203" i="2"/>
  <c r="U203" i="2"/>
  <c r="T202" i="2"/>
  <c r="U202" i="2"/>
  <c r="T201" i="2"/>
  <c r="U201" i="2"/>
  <c r="T200" i="2"/>
  <c r="U200" i="2"/>
  <c r="T199" i="2"/>
  <c r="U199" i="2"/>
  <c r="T198" i="2"/>
  <c r="U198" i="2"/>
  <c r="T197" i="2"/>
  <c r="U197" i="2"/>
  <c r="T196" i="2"/>
  <c r="U196" i="2"/>
  <c r="T195" i="2"/>
  <c r="U195" i="2"/>
  <c r="T194" i="2"/>
  <c r="U194" i="2"/>
  <c r="T193" i="2"/>
  <c r="U193" i="2"/>
  <c r="T192" i="2"/>
  <c r="U192" i="2"/>
  <c r="T191" i="2"/>
  <c r="U191" i="2"/>
  <c r="T190" i="2"/>
  <c r="U190" i="2"/>
  <c r="T189" i="2"/>
  <c r="U189" i="2"/>
  <c r="T188" i="2"/>
  <c r="U188" i="2"/>
  <c r="T187" i="2"/>
  <c r="U187" i="2"/>
  <c r="T186" i="2"/>
  <c r="U186" i="2"/>
  <c r="T185" i="2"/>
  <c r="U185" i="2"/>
  <c r="T184" i="2"/>
  <c r="U184" i="2"/>
  <c r="T183" i="2"/>
  <c r="U183" i="2"/>
  <c r="T182" i="2"/>
  <c r="U182" i="2"/>
  <c r="T181" i="2"/>
  <c r="U181" i="2"/>
  <c r="T180" i="2"/>
  <c r="U180" i="2"/>
  <c r="T179" i="2"/>
  <c r="U179" i="2"/>
  <c r="T178" i="2"/>
  <c r="U178" i="2"/>
  <c r="T177" i="2"/>
  <c r="U177" i="2"/>
  <c r="T176" i="2"/>
  <c r="U176" i="2"/>
  <c r="T175" i="2"/>
  <c r="U175" i="2"/>
  <c r="T174" i="2"/>
  <c r="U174" i="2"/>
  <c r="T173" i="2"/>
  <c r="U173" i="2"/>
  <c r="T172" i="2"/>
  <c r="U172" i="2"/>
  <c r="T171" i="2"/>
  <c r="U171" i="2"/>
  <c r="T170" i="2"/>
  <c r="U170" i="2"/>
  <c r="T169" i="2"/>
  <c r="U169" i="2"/>
  <c r="T168" i="2"/>
  <c r="U168" i="2"/>
  <c r="T167" i="2"/>
  <c r="U167" i="2"/>
  <c r="T166" i="2"/>
  <c r="U166" i="2"/>
  <c r="T165" i="2"/>
  <c r="U165" i="2"/>
  <c r="T164" i="2"/>
  <c r="U164" i="2"/>
  <c r="T163" i="2"/>
  <c r="U163" i="2"/>
  <c r="T162" i="2"/>
  <c r="U162" i="2"/>
  <c r="T161" i="2"/>
  <c r="U161" i="2"/>
  <c r="T160" i="2"/>
  <c r="U160" i="2"/>
  <c r="T159" i="2"/>
  <c r="U159" i="2"/>
  <c r="T158" i="2"/>
  <c r="U158" i="2"/>
  <c r="T157" i="2"/>
  <c r="U157" i="2"/>
  <c r="T156" i="2"/>
  <c r="U156" i="2"/>
  <c r="T155" i="2"/>
  <c r="U155" i="2"/>
  <c r="T154" i="2"/>
  <c r="U154" i="2"/>
  <c r="T153" i="2"/>
  <c r="U153" i="2"/>
  <c r="T152" i="2"/>
  <c r="U152" i="2"/>
  <c r="T151" i="2"/>
  <c r="U151" i="2"/>
  <c r="T150" i="2"/>
  <c r="U150" i="2"/>
  <c r="T149" i="2"/>
  <c r="U149" i="2"/>
  <c r="T148" i="2"/>
  <c r="U148" i="2"/>
  <c r="T147" i="2"/>
  <c r="U147" i="2"/>
  <c r="T146" i="2"/>
  <c r="U146" i="2"/>
  <c r="T145" i="2"/>
  <c r="U145" i="2"/>
  <c r="T144" i="2"/>
  <c r="U144" i="2"/>
  <c r="T143" i="2"/>
  <c r="U143" i="2"/>
  <c r="T142" i="2"/>
  <c r="U142" i="2"/>
  <c r="T141" i="2"/>
  <c r="U141" i="2"/>
  <c r="T140" i="2"/>
  <c r="U140" i="2"/>
  <c r="T103" i="2"/>
  <c r="U103" i="2"/>
  <c r="T102" i="2"/>
  <c r="U102" i="2"/>
  <c r="T101" i="2"/>
  <c r="U101" i="2"/>
  <c r="T100" i="2"/>
  <c r="U100" i="2"/>
  <c r="T99" i="2"/>
  <c r="U99" i="2"/>
  <c r="T98" i="2"/>
  <c r="U98" i="2"/>
  <c r="T97" i="2"/>
  <c r="U97" i="2"/>
  <c r="T96" i="2"/>
  <c r="U96" i="2"/>
  <c r="T95" i="2"/>
  <c r="U95" i="2"/>
  <c r="T94" i="2"/>
  <c r="U94" i="2"/>
  <c r="T93" i="2"/>
  <c r="U93" i="2"/>
  <c r="T92" i="2"/>
  <c r="U92" i="2"/>
  <c r="T91" i="2"/>
  <c r="U91" i="2"/>
  <c r="T90" i="2"/>
  <c r="U90" i="2"/>
  <c r="T89" i="2"/>
  <c r="U89" i="2"/>
  <c r="T88" i="2"/>
  <c r="U88" i="2"/>
  <c r="T87" i="2"/>
  <c r="U87" i="2"/>
  <c r="T86" i="2"/>
  <c r="U86" i="2"/>
  <c r="T85" i="2"/>
  <c r="U85" i="2"/>
  <c r="T84" i="2"/>
  <c r="U84" i="2"/>
  <c r="T83" i="2"/>
  <c r="U83" i="2"/>
  <c r="T82" i="2"/>
  <c r="U82" i="2"/>
  <c r="T81" i="2"/>
  <c r="U81" i="2"/>
  <c r="T80" i="2"/>
  <c r="U80" i="2"/>
  <c r="T79" i="2"/>
  <c r="U79" i="2"/>
  <c r="T78" i="2"/>
  <c r="U78" i="2"/>
  <c r="T77" i="2"/>
  <c r="U77" i="2"/>
  <c r="T76" i="2"/>
  <c r="U76" i="2"/>
  <c r="T75" i="2"/>
  <c r="U75" i="2"/>
  <c r="T74" i="2"/>
  <c r="U74" i="2"/>
  <c r="T73" i="2"/>
  <c r="U73" i="2"/>
  <c r="T72" i="2"/>
  <c r="U72" i="2"/>
  <c r="T71" i="2"/>
  <c r="U71" i="2"/>
  <c r="T70" i="2"/>
  <c r="U70" i="2"/>
  <c r="T69" i="2"/>
  <c r="U69" i="2"/>
  <c r="T68" i="2"/>
  <c r="U68" i="2"/>
  <c r="T67" i="2"/>
  <c r="U67" i="2"/>
  <c r="T66" i="2"/>
  <c r="U66" i="2"/>
  <c r="T65" i="2"/>
  <c r="U65" i="2"/>
  <c r="T64" i="2"/>
  <c r="U64" i="2"/>
  <c r="T63" i="2"/>
  <c r="U63" i="2"/>
  <c r="T62" i="2"/>
  <c r="U62" i="2"/>
  <c r="T61" i="2"/>
  <c r="U61" i="2"/>
  <c r="T60" i="2"/>
  <c r="U60" i="2"/>
  <c r="T59" i="2"/>
  <c r="U59" i="2"/>
  <c r="T58" i="2"/>
  <c r="U58" i="2"/>
  <c r="T57" i="2"/>
  <c r="U57" i="2"/>
  <c r="T56" i="2"/>
  <c r="U56" i="2"/>
  <c r="T55" i="2"/>
  <c r="U55" i="2"/>
  <c r="T54" i="2"/>
  <c r="U54" i="2"/>
  <c r="T53" i="2"/>
  <c r="U53" i="2"/>
  <c r="T52" i="2"/>
  <c r="U52" i="2"/>
  <c r="T51" i="2"/>
  <c r="U51" i="2"/>
  <c r="T50" i="2"/>
  <c r="U50" i="2"/>
  <c r="T49" i="2"/>
  <c r="U49" i="2"/>
  <c r="T48" i="2"/>
  <c r="U48" i="2"/>
  <c r="T47" i="2"/>
  <c r="U47" i="2"/>
  <c r="T46" i="2"/>
  <c r="U46" i="2"/>
  <c r="T45" i="2"/>
  <c r="U45" i="2"/>
  <c r="T44" i="2"/>
  <c r="U44" i="2"/>
  <c r="T43" i="2"/>
  <c r="U43" i="2"/>
  <c r="T42" i="2"/>
  <c r="U42" i="2"/>
  <c r="T41" i="2"/>
  <c r="U41" i="2"/>
  <c r="T40" i="2"/>
  <c r="U40" i="2"/>
  <c r="T39" i="2"/>
  <c r="U39" i="2"/>
  <c r="T38" i="2"/>
  <c r="U38" i="2"/>
  <c r="T37" i="2"/>
  <c r="U37" i="2"/>
  <c r="T36" i="2"/>
  <c r="U36" i="2"/>
  <c r="T35" i="2"/>
  <c r="U35" i="2"/>
  <c r="T34" i="2"/>
  <c r="U34" i="2"/>
  <c r="T33" i="2"/>
  <c r="U33" i="2"/>
  <c r="T32" i="2"/>
  <c r="U32" i="2"/>
  <c r="T31" i="2"/>
  <c r="U31" i="2"/>
  <c r="T30" i="2"/>
  <c r="U30" i="2"/>
  <c r="T29" i="2"/>
  <c r="U29" i="2"/>
  <c r="T28" i="2"/>
  <c r="U28" i="2"/>
  <c r="T27" i="2"/>
  <c r="U27" i="2"/>
  <c r="T26" i="2"/>
  <c r="U26" i="2"/>
  <c r="T25" i="2"/>
  <c r="U25" i="2"/>
  <c r="T24" i="2"/>
  <c r="U24" i="2"/>
  <c r="T23" i="2"/>
  <c r="U23" i="2"/>
  <c r="T22" i="2"/>
  <c r="U22" i="2"/>
  <c r="T21" i="2"/>
  <c r="U21" i="2"/>
  <c r="T20" i="2"/>
  <c r="U20" i="2"/>
  <c r="T19" i="2"/>
  <c r="U19" i="2"/>
  <c r="T18" i="2"/>
  <c r="U18" i="2"/>
  <c r="T17" i="2"/>
  <c r="U17" i="2"/>
  <c r="T16" i="2"/>
  <c r="U16" i="2"/>
  <c r="T15" i="2"/>
  <c r="U15" i="2"/>
  <c r="T14" i="2"/>
  <c r="U14" i="2"/>
  <c r="T13" i="2"/>
  <c r="U13" i="2"/>
  <c r="T12" i="2"/>
  <c r="U12" i="2"/>
  <c r="T11" i="2"/>
  <c r="U11" i="2"/>
  <c r="T10" i="2"/>
  <c r="U10" i="2"/>
  <c r="T9" i="2"/>
  <c r="U9" i="2"/>
  <c r="T8" i="2"/>
  <c r="U8" i="2"/>
</calcChain>
</file>

<file path=xl/sharedStrings.xml><?xml version="1.0" encoding="utf-8"?>
<sst xmlns="http://schemas.openxmlformats.org/spreadsheetml/2006/main" count="5436" uniqueCount="340">
  <si>
    <t>Actividades</t>
  </si>
  <si>
    <t>Condiciones de operación</t>
  </si>
  <si>
    <t>Generación_de_Emisiones</t>
  </si>
  <si>
    <t>Generación_de_vertimientos</t>
  </si>
  <si>
    <t>Consumo_del_recurso_hídrico</t>
  </si>
  <si>
    <t>Ocupación_del_suelo</t>
  </si>
  <si>
    <t>Generación_de_derrames</t>
  </si>
  <si>
    <t>Generación_de_residuos</t>
  </si>
  <si>
    <t>Consumo_de_materias_primas_e_insumos</t>
  </si>
  <si>
    <t>Generación_de_empleo</t>
  </si>
  <si>
    <t>Uso_de_publicidad</t>
  </si>
  <si>
    <t>Consumo_de_energía_eléctrica</t>
  </si>
  <si>
    <t>Tipo de impacto</t>
  </si>
  <si>
    <t>Componente Ambiental</t>
  </si>
  <si>
    <t>Probabilidad</t>
  </si>
  <si>
    <t>Valor probabilidad</t>
  </si>
  <si>
    <t>Alcance</t>
  </si>
  <si>
    <t>Valor alcance</t>
  </si>
  <si>
    <t xml:space="preserve">Duracion </t>
  </si>
  <si>
    <t>Valor Duracion</t>
  </si>
  <si>
    <t>Recuperabilidad</t>
  </si>
  <si>
    <t>Severidad</t>
  </si>
  <si>
    <t>Valor Severidad</t>
  </si>
  <si>
    <t>Normatividad</t>
  </si>
  <si>
    <t>Valor Normatividad</t>
  </si>
  <si>
    <t>Significancia</t>
  </si>
  <si>
    <t>Normal</t>
  </si>
  <si>
    <t>Contaminación por emisión de contaminantes criterio</t>
  </si>
  <si>
    <t>Contaminación por descarga por aguas residuales domésticas</t>
  </si>
  <si>
    <t>Agotamiento del recurso hídrico</t>
  </si>
  <si>
    <t>Afectación por disminución del recurso</t>
  </si>
  <si>
    <t>Contaminación del suelo</t>
  </si>
  <si>
    <t>Contaminación por generación de residuos orgánicos</t>
  </si>
  <si>
    <t>Agotamiento General de los recursos naturales</t>
  </si>
  <si>
    <t>Desarrollo del recurso humano</t>
  </si>
  <si>
    <t>Contaminación visual</t>
  </si>
  <si>
    <t>Presión sobre el recurso energético eléctrico</t>
  </si>
  <si>
    <t>Negativo</t>
  </si>
  <si>
    <t>Atmosférico - aire</t>
  </si>
  <si>
    <t>Improbable</t>
  </si>
  <si>
    <t xml:space="preserve">Puntual </t>
  </si>
  <si>
    <t>Breve</t>
  </si>
  <si>
    <t>Reversible</t>
  </si>
  <si>
    <t>Cambio pequeño</t>
  </si>
  <si>
    <t>No tiene normatividad relacionada.</t>
  </si>
  <si>
    <t>No Significativo</t>
  </si>
  <si>
    <t>Anormal</t>
  </si>
  <si>
    <t>Contaminación por emisión de gases de efecto invernadero (GEI)</t>
  </si>
  <si>
    <t>Contaminación por descarga por aguas residuales NO domésticas</t>
  </si>
  <si>
    <t>Aprovechamiento del recurso hídrico</t>
  </si>
  <si>
    <t>Contaminación por generación de residuos peligrosos</t>
  </si>
  <si>
    <t>Positivo</t>
  </si>
  <si>
    <t>Hidrológico - agua</t>
  </si>
  <si>
    <t>Probable</t>
  </si>
  <si>
    <t xml:space="preserve">Loocal </t>
  </si>
  <si>
    <t>Temporal</t>
  </si>
  <si>
    <t>Recuperable</t>
  </si>
  <si>
    <t>Cambio moderado</t>
  </si>
  <si>
    <t>Tiene normatividad relacionada.</t>
  </si>
  <si>
    <t>Significativo</t>
  </si>
  <si>
    <t>Situación de emergencia</t>
  </si>
  <si>
    <t>Contaminación por emisión de sustancias tóxicas</t>
  </si>
  <si>
    <t>Contaminación por generación de residuos de escombro</t>
  </si>
  <si>
    <t>Geológico - suelo</t>
  </si>
  <si>
    <t>Certero</t>
  </si>
  <si>
    <t>Regional</t>
  </si>
  <si>
    <t>Permanente</t>
  </si>
  <si>
    <t>Irrecuperable/irreversible</t>
  </si>
  <si>
    <t>Cambio drástico</t>
  </si>
  <si>
    <t>Contaminación por emisión de sustancias molestas (olores)</t>
  </si>
  <si>
    <t>Contaminación por generación de residuos aprovechables</t>
  </si>
  <si>
    <t>Biológico - biodiversidad</t>
  </si>
  <si>
    <t>Contaminación por emisión de ruido</t>
  </si>
  <si>
    <t>Contaminación por generación de residuos No aprovechables</t>
  </si>
  <si>
    <t>Sociocultural - social</t>
  </si>
  <si>
    <t>Aprovechamiento de residuos aprovechables</t>
  </si>
  <si>
    <t>Paisajístico</t>
  </si>
  <si>
    <t>Energético</t>
  </si>
  <si>
    <t>FORMATO</t>
  </si>
  <si>
    <t>MATRIZ ASPECTOS E IMPACTOS AMBIENTALES</t>
  </si>
  <si>
    <t>EJECUCIÓN DE LA VALORACIÓN</t>
  </si>
  <si>
    <t>No</t>
  </si>
  <si>
    <t>FECHA</t>
  </si>
  <si>
    <t>OBSERVACIONES</t>
  </si>
  <si>
    <t>Valoración y control del aspecto e impacto ambiental 2019-2020</t>
  </si>
  <si>
    <t>Valoración y control del aspecto e impacto ambiental 2020 extraordinaria</t>
  </si>
  <si>
    <t>Valoración y control del aspecto e impacto ambiental 2021</t>
  </si>
  <si>
    <t>Actualización de la valoración y control del aspecto e impacto ambiental 2023</t>
  </si>
  <si>
    <t>Valoración de los aspectos e impactos ambientales  2024</t>
  </si>
  <si>
    <t>REALIZA LA VALORACIÓN</t>
  </si>
  <si>
    <t xml:space="preserve">REVISA LA VALORACIÓN </t>
  </si>
  <si>
    <t>INSTRUCCIONES</t>
  </si>
  <si>
    <t>El documento está compuesto por tres hojas de la siguiente manera:</t>
  </si>
  <si>
    <t>CONSECUTIVO VALORACIONES</t>
  </si>
  <si>
    <t>HOJA A&amp;I</t>
  </si>
  <si>
    <t>Sección control operacional:</t>
  </si>
  <si>
    <t>HOJA TD-A&amp;I</t>
  </si>
  <si>
    <t>En esta hoja se podrán generar informes sobre los aspectos e impactos ambientales bajo el modelo por procesos de la Entidad con la herramienta de tablas dinámicas de Microsoft Excel.</t>
  </si>
  <si>
    <t>La hoja tiene predeterminados filtros y demás información que facilita la generación de reportes, no obstante, cada usuario de acuerdo a su necesidad podrá modificar la información para la lectura que requiera.</t>
  </si>
  <si>
    <t xml:space="preserve">Fecha de valoración: </t>
  </si>
  <si>
    <t>Identificación del aspecto e impacto ambiental</t>
  </si>
  <si>
    <t>Grupo de  interés</t>
  </si>
  <si>
    <t>Valoración de impactos ambientales</t>
  </si>
  <si>
    <t>Significancia del Impacto</t>
  </si>
  <si>
    <t xml:space="preserve">Control operacional </t>
  </si>
  <si>
    <t>Procesos</t>
  </si>
  <si>
    <t>Descripción de la Actividad</t>
  </si>
  <si>
    <t>Descripción de condición</t>
  </si>
  <si>
    <t>Aspecto ambiental</t>
  </si>
  <si>
    <t>Impacto ambiental</t>
  </si>
  <si>
    <t>Componente ambiental</t>
  </si>
  <si>
    <t>Duración</t>
  </si>
  <si>
    <t xml:space="preserve">Normatividad </t>
  </si>
  <si>
    <t>Valoración del Impacto</t>
  </si>
  <si>
    <t xml:space="preserve">Control ambiental </t>
  </si>
  <si>
    <t xml:space="preserve">Descripción del control </t>
  </si>
  <si>
    <t xml:space="preserve">                             TABLA DINÁMICA ASPECTOS E IMPACTOS AMBIENTALES</t>
  </si>
  <si>
    <t>(Todas)</t>
  </si>
  <si>
    <t>Promedio de Valor valoración inicial 20xx</t>
  </si>
  <si>
    <t>(en blanco)</t>
  </si>
  <si>
    <t>Total general</t>
  </si>
  <si>
    <t>Sede:</t>
  </si>
  <si>
    <t>Proceso</t>
  </si>
  <si>
    <t>Macroproceso</t>
  </si>
  <si>
    <t>Actividad</t>
  </si>
  <si>
    <t>Descripción del Aspecto</t>
  </si>
  <si>
    <t>Valoración Significancia del impactos ambiental</t>
  </si>
  <si>
    <t>DIRECCIONAMIENTO ESTRATÉGICO</t>
  </si>
  <si>
    <t>Mantenimiento de equipos de refrigeración</t>
  </si>
  <si>
    <t>Mantenimiento de cuartos eléctricos</t>
  </si>
  <si>
    <t>Marco Legal Asociado</t>
  </si>
  <si>
    <t>Ciclo de Vida</t>
  </si>
  <si>
    <t>Etapas</t>
  </si>
  <si>
    <t>APRUEBA LA VALORACIÓN</t>
  </si>
  <si>
    <r>
      <t xml:space="preserve">CONSECUTIVO VALORACIONES: </t>
    </r>
    <r>
      <rPr>
        <sz val="11"/>
        <color rgb="FF000000"/>
        <rFont val="Verdana"/>
        <family val="2"/>
      </rPr>
      <t>En esta hoja se realiza la descripción del No de la valoración realizada, se describe la fecha en que se realiza y las observaciones relevantes (valoración inicial, valoración extraordinaria, situaciones especiales etc.…)</t>
    </r>
  </si>
  <si>
    <r>
      <t>TD-A&amp;I:</t>
    </r>
    <r>
      <rPr>
        <sz val="11"/>
        <color indexed="8"/>
        <rFont val="Verdana"/>
        <family val="2"/>
      </rPr>
      <t xml:space="preserve"> en esta hoja se podrá obtener la información referente al comportamiento y priorización de los aspectos e impactos ambientales significativos que requieren de control de acuerdo a la valorización realizada</t>
    </r>
    <r>
      <rPr>
        <b/>
        <sz val="11"/>
        <color indexed="8"/>
        <rFont val="Verdana"/>
        <family val="2"/>
      </rPr>
      <t>.</t>
    </r>
  </si>
  <si>
    <r>
      <t xml:space="preserve">No: </t>
    </r>
    <r>
      <rPr>
        <sz val="11"/>
        <color rgb="FF000000"/>
        <rFont val="Verdana"/>
        <family val="2"/>
      </rPr>
      <t>Indicar el consecutivo al cual corresponde la valoración.</t>
    </r>
  </si>
  <si>
    <r>
      <t xml:space="preserve">Fecha: </t>
    </r>
    <r>
      <rPr>
        <sz val="11"/>
        <color rgb="FF000000"/>
        <rFont val="Verdana"/>
        <family val="2"/>
      </rPr>
      <t>Indicar la fecha en la cual se adelanta la actividad de valoración.</t>
    </r>
  </si>
  <si>
    <r>
      <t xml:space="preserve">Observaciones: </t>
    </r>
    <r>
      <rPr>
        <sz val="11"/>
        <color rgb="FF000000"/>
        <rFont val="Verdana"/>
        <family val="2"/>
      </rPr>
      <t>definir si se trata de una valoración inicial, una valoración extraordinaria y/o las situaciones especiales durante su desarrollo.</t>
    </r>
  </si>
  <si>
    <r>
      <rPr>
        <b/>
        <sz val="11"/>
        <color indexed="8"/>
        <rFont val="Verdana"/>
        <family val="2"/>
      </rPr>
      <t>Fecha de valoración:</t>
    </r>
    <r>
      <rPr>
        <sz val="11"/>
        <color indexed="8"/>
        <rFont val="Verdana"/>
        <family val="2"/>
      </rPr>
      <t xml:space="preserve"> se debe escribir la fecha en la que se realiza la valoración del aspecto e impacto ambiental.</t>
    </r>
  </si>
  <si>
    <r>
      <t>Macroproceso:</t>
    </r>
    <r>
      <rPr>
        <sz val="11"/>
        <color indexed="8"/>
        <rFont val="Verdana"/>
        <family val="2"/>
      </rPr>
      <t xml:space="preserve"> comprende los procesos Estratégicos, Misionales, de Apoyo y Evaluación de la entidad que interconectados entre si son esenciales para alcanzar los objetivos estratégicos de la entidad. </t>
    </r>
    <r>
      <rPr>
        <b/>
        <sz val="11"/>
        <color indexed="8"/>
        <rFont val="Verdana"/>
        <family val="2"/>
      </rPr>
      <t xml:space="preserve"> </t>
    </r>
    <r>
      <rPr>
        <sz val="11"/>
        <color indexed="8"/>
        <rFont val="Verdana"/>
        <family val="2"/>
      </rPr>
      <t>Se debe escoger de la lista desplegable el Macroproceso al cual pertenece el proceso, actividad, bien o servicio específico a valorar</t>
    </r>
  </si>
  <si>
    <r>
      <rPr>
        <b/>
        <sz val="11"/>
        <color indexed="8"/>
        <rFont val="Verdana"/>
        <family val="2"/>
      </rPr>
      <t xml:space="preserve">Condiciones de operación: </t>
    </r>
    <r>
      <rPr>
        <sz val="11"/>
        <color indexed="8"/>
        <rFont val="Verdana"/>
        <family val="2"/>
      </rPr>
      <t>se debe escoger de la lista desplegable si el aspecto e impacto ambiental identificado se desarrolla bajo condiciones normales, anormales o de emergencia.</t>
    </r>
  </si>
  <si>
    <r>
      <rPr>
        <b/>
        <sz val="11"/>
        <color indexed="8"/>
        <rFont val="Verdana"/>
        <family val="2"/>
      </rPr>
      <t>Descripción de la condición:</t>
    </r>
    <r>
      <rPr>
        <sz val="11"/>
        <color indexed="8"/>
        <rFont val="Verdana"/>
        <family val="2"/>
      </rPr>
      <t xml:space="preserve"> si el proceso se desarrolla bajo condiciones anormales de operación o situaciones de emergencia se debe describir la condición bajo la cual se realizará la identificación y valoración  del aspecto e impacto ambiental.</t>
    </r>
  </si>
  <si>
    <r>
      <rPr>
        <b/>
        <sz val="11"/>
        <color indexed="8"/>
        <rFont val="Verdana"/>
        <family val="2"/>
      </rPr>
      <t>Aspecto ambiental:</t>
    </r>
    <r>
      <rPr>
        <sz val="11"/>
        <color indexed="8"/>
        <rFont val="Verdana"/>
        <family val="2"/>
      </rPr>
      <t xml:space="preserve"> se debe seleccionar de la lista desplegable el aspecto ambiental que se genera de la interacción de la actividad con el medio ambiente.</t>
    </r>
  </si>
  <si>
    <r>
      <rPr>
        <b/>
        <sz val="11"/>
        <color indexed="8"/>
        <rFont val="Verdana"/>
        <family val="2"/>
      </rPr>
      <t>Componente Ambiental:</t>
    </r>
    <r>
      <rPr>
        <sz val="11"/>
        <color indexed="8"/>
        <rFont val="Verdana"/>
        <family val="2"/>
      </rPr>
      <t xml:space="preserve"> se debe seleccionar de la lista desplegable el principal recurso natural que interactúa o interviene en la actividad</t>
    </r>
  </si>
  <si>
    <r>
      <t>Grupo de interés:</t>
    </r>
    <r>
      <rPr>
        <sz val="11"/>
        <color rgb="FF000000"/>
        <rFont val="Verdana"/>
        <family val="2"/>
      </rPr>
      <t xml:space="preserve"> se debe mencionar el grupo de interés relacionado con el aspecto ambiental. Ejemplo: Proveedores, contratistas funcionarios.</t>
    </r>
  </si>
  <si>
    <r>
      <rPr>
        <b/>
        <sz val="11"/>
        <color indexed="8"/>
        <rFont val="Verdana"/>
        <family val="2"/>
      </rPr>
      <t>Probabilidad (P):</t>
    </r>
    <r>
      <rPr>
        <sz val="11"/>
        <color indexed="8"/>
        <rFont val="Verdana"/>
        <family val="2"/>
      </rPr>
      <t xml:space="preserve"> se refiere a la periodicidad con la que se dé el impacto y está relacionada con la "OCURRENCIA DEL MISMO"
Se debe escoger la probabilidad en una escala de 1 (Improbable) - 5 (Probable) - 10 (Certero)</t>
    </r>
  </si>
  <si>
    <r>
      <rPr>
        <b/>
        <sz val="11"/>
        <color rgb="FF000000"/>
        <rFont val="Verdana"/>
        <family val="2"/>
      </rPr>
      <t>Duración (D):</t>
    </r>
    <r>
      <rPr>
        <sz val="11"/>
        <color indexed="8"/>
        <rFont val="Verdana"/>
        <family val="2"/>
      </rPr>
      <t xml:space="preserve"> se refiere al TIEMPO que permanecerá el efecto positivo o negativo del impacto en el ambiente.
Se debe escoger la duración en una escala de 1 (Breve) - 5 (Temporal) - 10 (Permanente)</t>
    </r>
  </si>
  <si>
    <r>
      <rPr>
        <b/>
        <sz val="11"/>
        <color rgb="FF000000"/>
        <rFont val="Verdana"/>
        <family val="2"/>
      </rPr>
      <t>Recuperabilidad (R):</t>
    </r>
    <r>
      <rPr>
        <sz val="11"/>
        <color indexed="8"/>
        <rFont val="Verdana"/>
        <family val="2"/>
      </rPr>
      <t xml:space="preserve"> se refiere a la posibilidad de reconstrucción, total o parcial del recurso afectado por el impacto.
Se debe escoger la recuperabilidad en una escala de 1 (Reversible) - 5 (Recuperable) - 10 (Irrecuperable/irreversible)</t>
    </r>
  </si>
  <si>
    <r>
      <rPr>
        <b/>
        <sz val="11"/>
        <color rgb="FF000000"/>
        <rFont val="Verdana"/>
        <family val="2"/>
      </rPr>
      <t xml:space="preserve">Severidad (S): </t>
    </r>
    <r>
      <rPr>
        <sz val="11"/>
        <color rgb="FF000000"/>
        <rFont val="Verdana"/>
        <family val="2"/>
      </rPr>
      <t>La “Severidad” describe el tipo de cambio sobre el recurso natural, generado por el impacto ambiental.
Se debe escoger la Severidad en una escala de 1 (Cambio pequeño) - 5 (Cambio moderado) - 10 (Cambio drástico)</t>
    </r>
  </si>
  <si>
    <r>
      <rPr>
        <b/>
        <sz val="11"/>
        <color rgb="FF000000"/>
        <rFont val="Verdana"/>
        <family val="2"/>
      </rPr>
      <t xml:space="preserve">Normatividad (N): </t>
    </r>
    <r>
      <rPr>
        <sz val="11"/>
        <color rgb="FF000000"/>
        <rFont val="Verdana"/>
        <family val="2"/>
      </rPr>
      <t>h</t>
    </r>
    <r>
      <rPr>
        <sz val="11"/>
        <color indexed="8"/>
        <rFont val="Verdana"/>
        <family val="2"/>
      </rPr>
      <t>ace referencia a la normatividad ambiental aplicable al aspecto y/o el impacto ambiental.
Se debe escoger la Normatividad en una escala de 1 (No tiene normatividad relacionada.) -  10 (Tiene normatividad relacionada.)</t>
    </r>
  </si>
  <si>
    <r>
      <rPr>
        <b/>
        <sz val="11"/>
        <color indexed="8"/>
        <rFont val="Verdana"/>
        <family val="2"/>
      </rPr>
      <t>Significancia del impacto:</t>
    </r>
    <r>
      <rPr>
        <sz val="11"/>
        <color indexed="8"/>
        <rFont val="Verdana"/>
        <family val="2"/>
      </rPr>
      <t xml:space="preserve"> seleccionar de la lista desplegable  si el aspecto e impacto ambiental valorado es Significativo o No significativo.</t>
    </r>
  </si>
  <si>
    <r>
      <rPr>
        <b/>
        <sz val="11"/>
        <color indexed="8"/>
        <rFont val="Verdana"/>
        <family val="2"/>
      </rPr>
      <t xml:space="preserve">Control ambiental: </t>
    </r>
    <r>
      <rPr>
        <sz val="11"/>
        <color indexed="8"/>
        <rFont val="Verdana"/>
        <family val="2"/>
      </rPr>
      <t>el valor será calculado automáticamente de acuerdo a los resultados de la significancia del aspecto e impacto ambiental. Sólo requerirá control ambiental, los aspectos e impactos ambientales Significativos</t>
    </r>
  </si>
  <si>
    <r>
      <rPr>
        <b/>
        <sz val="11"/>
        <color indexed="8"/>
        <rFont val="Verdana"/>
        <family val="2"/>
      </rPr>
      <t>Descripción del control:</t>
    </r>
    <r>
      <rPr>
        <sz val="11"/>
        <color indexed="8"/>
        <rFont val="Verdana"/>
        <family val="2"/>
      </rPr>
      <t xml:space="preserve"> describir el control a realizar se refiere a las prácticas, actividades, procedimientos, etc. que aseguran que se mantienen en un nivel permitido, se disminuyen o se evitan los impactos ambientales ocasionados por los aspectos ambientales</t>
    </r>
  </si>
  <si>
    <t>Estratégicos</t>
  </si>
  <si>
    <t>Misionales</t>
  </si>
  <si>
    <t>Apoyo</t>
  </si>
  <si>
    <t>Evaluación</t>
  </si>
  <si>
    <t>Estratégico</t>
  </si>
  <si>
    <t>Direccionamiento Estratégico</t>
  </si>
  <si>
    <t>Gestión de Comunicaciones</t>
  </si>
  <si>
    <t>Estrategia y Gobierno TIC</t>
  </si>
  <si>
    <t>Gestión Integral del Catastro y Registro Minero</t>
  </si>
  <si>
    <t>Planificación y Delimitación de Áreas y Zonas Mineras</t>
  </si>
  <si>
    <t>Gestión para el Desarrollo y Fomento Minero</t>
  </si>
  <si>
    <t>Generación de Títulos Mineros y Autorizaciones para la Formalización Minera</t>
  </si>
  <si>
    <t>Gestión Integral para el Seguimiento y Control a los Títulos Mineros</t>
  </si>
  <si>
    <t>Seguridad Minera</t>
  </si>
  <si>
    <t>Gestión Contractual Administrativa</t>
  </si>
  <si>
    <t>Administración de Bienes y Servicios</t>
  </si>
  <si>
    <t>Gestión Financiera</t>
  </si>
  <si>
    <t>Gestión de Tecnologías e Información</t>
  </si>
  <si>
    <t>Gestión del Talento Humano</t>
  </si>
  <si>
    <t>Gestión Jurídica</t>
  </si>
  <si>
    <t>Gestión Documental</t>
  </si>
  <si>
    <t>Atención y Servicio al Ciudadano</t>
  </si>
  <si>
    <t>Evaluación, Seguimiento y Mejora</t>
  </si>
  <si>
    <t>Control Interno Disciplinario</t>
  </si>
  <si>
    <t>Transporte</t>
  </si>
  <si>
    <t>Manejo de sustancias químicas</t>
  </si>
  <si>
    <t>Servicios de vigilancia y seguridad privada</t>
  </si>
  <si>
    <t>Prestación de servicios tecnológicos</t>
  </si>
  <si>
    <t>Instalación de redes eléctricas</t>
  </si>
  <si>
    <t>Documentación digital</t>
  </si>
  <si>
    <t>Instalación de luminarias ahorradoras de energía</t>
  </si>
  <si>
    <t>Lavado y trapeado de las áreas administrativas</t>
  </si>
  <si>
    <t>Recolección de residuos en las áreas administrativas</t>
  </si>
  <si>
    <t xml:space="preserve">Almacenamiento temporal de los residuos </t>
  </si>
  <si>
    <t>Mantenimiento de las instalaciones</t>
  </si>
  <si>
    <t>Lavado de vehículos</t>
  </si>
  <si>
    <t>Uso de productos químicos de limpieza y mantenimiento</t>
  </si>
  <si>
    <t>Iluminación</t>
  </si>
  <si>
    <t>Uso de computadores,  ventiladores,  impresoras, aire acondicionado, ascensores, equipos eléctricos de cocina, celulares</t>
  </si>
  <si>
    <t>Servicio de cafetería</t>
  </si>
  <si>
    <t>Utilización de unidades sanitarios</t>
  </si>
  <si>
    <t>Impresión y copiado  de documentos</t>
  </si>
  <si>
    <t>Uso de unidades sanitarias</t>
  </si>
  <si>
    <t xml:space="preserve">Operación de Cafetería </t>
  </si>
  <si>
    <t xml:space="preserve">Operación de aseo, limpieza y desinfección </t>
  </si>
  <si>
    <t>Eventos institucionales ( capacitación, foros, talleres, etc)</t>
  </si>
  <si>
    <t>Barrido  áreas administrativas</t>
  </si>
  <si>
    <t>Lavado de los contenedores de acopio de residuos</t>
  </si>
  <si>
    <t>Mantenimiento de equipos eléctricos y electrónicos</t>
  </si>
  <si>
    <t>Mantenimiento de aires acondicionados</t>
  </si>
  <si>
    <t>Mantenimientode vehículos</t>
  </si>
  <si>
    <t>Mantenimiento planta eléctrica</t>
  </si>
  <si>
    <t>Lavado de tanques de almacenamiento de agua</t>
  </si>
  <si>
    <t>Control de plagas y roedores</t>
  </si>
  <si>
    <t>Instalación y mantenimiento  de elementos de publicidad exterior visual</t>
  </si>
  <si>
    <t>Mantenimiento de equipos de seguridad y salvamento minero</t>
  </si>
  <si>
    <t>Mantenimiento otros equipos</t>
  </si>
  <si>
    <t xml:space="preserve">Obras y adecuaciones físicas </t>
  </si>
  <si>
    <t xml:space="preserve">Atención de emergencias mineras </t>
  </si>
  <si>
    <t>seguimiento y control de los títulos mineros</t>
  </si>
  <si>
    <t xml:space="preserve">Toma de muestras y análisis en terreno </t>
  </si>
  <si>
    <t>Uso de productos que generan residuos (alimentos, oficina, otros)</t>
  </si>
  <si>
    <t>Uso de productos que generan residuos en visitas</t>
  </si>
  <si>
    <t xml:space="preserve">Visitas técnicas </t>
  </si>
  <si>
    <t>Inspecciones de campo</t>
  </si>
  <si>
    <t>Transporte de equipos de emergencias mineras</t>
  </si>
  <si>
    <t xml:space="preserve">Transporte </t>
  </si>
  <si>
    <t>Transporte de Residuos</t>
  </si>
  <si>
    <t>Transporte de mercancías y enseres</t>
  </si>
  <si>
    <t>Transporte de personal (terrestre, aérea, fluvial)</t>
  </si>
  <si>
    <t>Limpieza salvamento minero</t>
  </si>
  <si>
    <t>Convenios con gestores y organizaciones de reciclaje</t>
  </si>
  <si>
    <t>Vinculación de personal (administrativo, operativo, funcionamiento)</t>
  </si>
  <si>
    <t>Servicios_Generales</t>
  </si>
  <si>
    <t>Mantenimiento_e_Infraestructura</t>
  </si>
  <si>
    <t>Administrativas.</t>
  </si>
  <si>
    <t>Actividades_misionales_fiscalización_segumiento_seguridad_minera</t>
  </si>
  <si>
    <t>1. Direccionamiento Estratégico</t>
  </si>
  <si>
    <t>2. Adquisición de Insumos y Recursos</t>
  </si>
  <si>
    <t>3. Desarrollo de Actividades Procesos internos (operación administrativa y misional)</t>
  </si>
  <si>
    <t>4. Uso de productos y entrega de Servicios</t>
  </si>
  <si>
    <t>5. Control y seguimiento</t>
  </si>
  <si>
    <t xml:space="preserve">6. Finalización vida útil de productos y servicios </t>
  </si>
  <si>
    <r>
      <t>A&amp;I:</t>
    </r>
    <r>
      <rPr>
        <sz val="11"/>
        <color indexed="8"/>
        <rFont val="Verdana"/>
        <family val="2"/>
      </rPr>
      <t xml:space="preserve"> En esta hoja se identifican y valoran los aspectos e impactos ambientales por Macroprocesos, Procesos, Actividades, agrupados en cinco actividades estratégicas ( Administrativas, Servicios generales, Mantenimientoe Inraestructura, Actividades misionales de fiscalización, segumiento y segurida minera y Transporte), que interactúan directamente con los diferentes componentes ambientales y que como resultado del desarrollo generan un impacto positivo o negativo sobre los recursos y el ambiente.</t>
    </r>
  </si>
  <si>
    <r>
      <rPr>
        <b/>
        <sz val="11"/>
        <color indexed="8"/>
        <rFont val="Verdana"/>
        <family val="2"/>
      </rPr>
      <t>Sede:</t>
    </r>
    <r>
      <rPr>
        <sz val="11"/>
        <color indexed="8"/>
        <rFont val="Verdana"/>
        <family val="2"/>
      </rPr>
      <t xml:space="preserve"> se debe diligenciar la sede en la cual se identifica el aspecto e impacto ambiental.</t>
    </r>
  </si>
  <si>
    <r>
      <rPr>
        <b/>
        <sz val="11"/>
        <color rgb="FF000000"/>
        <rFont val="Verdana"/>
        <family val="2"/>
      </rPr>
      <t>Proceso</t>
    </r>
    <r>
      <rPr>
        <sz val="11"/>
        <color indexed="8"/>
        <rFont val="Verdana"/>
        <family val="2"/>
      </rPr>
      <t>: conjunto de actividades interrelacionadas o que interactúan entre sí y que están determinadas de acuerdo al mapa de procesos definido para la ANM. Se debe escoger de la lista desplegable el proceso al cual pertenece la actividad, bien o servicio específico a valorar</t>
    </r>
  </si>
  <si>
    <r>
      <t xml:space="preserve">Descripción de la Actividad: </t>
    </r>
    <r>
      <rPr>
        <sz val="11"/>
        <color rgb="FF000000"/>
        <rFont val="Verdana"/>
        <family val="2"/>
      </rPr>
      <t>se realiza la descripción general de las acciones o tareas específicas que se desarrollan por cada actividad. Se debe escoger de la lista desplegable la descripción según la actividad del bien o servico específico a valorar.</t>
    </r>
  </si>
  <si>
    <t>Sección Identificación del aspecto e impacto ambiental</t>
  </si>
  <si>
    <t>Sección Valoración Significancia del impactos ambiental):</t>
  </si>
  <si>
    <r>
      <t xml:space="preserve">Ciclo de Vida: </t>
    </r>
    <r>
      <rPr>
        <sz val="11"/>
        <color rgb="FF000000"/>
        <rFont val="Verdana"/>
        <family val="2"/>
      </rPr>
      <t xml:space="preserve">Hace referencia a la etapa del ciclo de vida en que se encuentra el producto o servicios al momento de ocasionar el impacto. Se debe escoger de la lista desplegable las etapas del ciclo de vida. </t>
    </r>
  </si>
  <si>
    <t>Consumo_de_papel.</t>
  </si>
  <si>
    <r>
      <t xml:space="preserve">Descripción del Aspecto : </t>
    </r>
    <r>
      <rPr>
        <sz val="11"/>
        <color rgb="FF000000"/>
        <rFont val="Verdana"/>
        <family val="2"/>
      </rPr>
      <t xml:space="preserve">Describe el cambio en el medio ambiente generado por el aspecto ambiental </t>
    </r>
  </si>
  <si>
    <r>
      <rPr>
        <b/>
        <sz val="11"/>
        <color indexed="8"/>
        <rFont val="Verdana"/>
        <family val="2"/>
      </rPr>
      <t>Impacto ambiental:</t>
    </r>
    <r>
      <rPr>
        <sz val="11"/>
        <color indexed="8"/>
        <rFont val="Verdana"/>
        <family val="2"/>
      </rPr>
      <t xml:space="preserve"> se debe seleccionar de la lista desplegable el impacto ambiental que se genera del aspecto ambiental que se ha identificado.</t>
    </r>
  </si>
  <si>
    <r>
      <rPr>
        <b/>
        <sz val="11"/>
        <color indexed="8"/>
        <rFont val="Verdana"/>
        <family val="2"/>
      </rPr>
      <t xml:space="preserve">Tipo de impacto: </t>
    </r>
    <r>
      <rPr>
        <sz val="11"/>
        <color rgb="FF000000"/>
        <rFont val="Verdana"/>
        <family val="2"/>
      </rPr>
      <t>s</t>
    </r>
    <r>
      <rPr>
        <sz val="11"/>
        <color indexed="8"/>
        <rFont val="Verdana"/>
        <family val="2"/>
      </rPr>
      <t>e debe establecer si el impacto que se genera es negativo o positivo sobre el medio ambiente de la lista desplegable.</t>
    </r>
  </si>
  <si>
    <r>
      <t xml:space="preserve">Marco Legal Asociado: </t>
    </r>
    <r>
      <rPr>
        <sz val="11"/>
        <color rgb="FF000000"/>
        <rFont val="Verdana"/>
        <family val="2"/>
      </rPr>
      <t>Se especifica el nombre de la norma (ley, resolución o decreto) que regula el aspecto ambiental en cuestión.</t>
    </r>
  </si>
  <si>
    <r>
      <t xml:space="preserve">Valoración del impacto:  </t>
    </r>
    <r>
      <rPr>
        <sz val="11"/>
        <color rgb="FF000000"/>
        <rFont val="Verdana"/>
        <family val="2"/>
      </rPr>
      <t>el valor será calculado automáticamente por el cálculo que se realiza entre (P), (A), (D), (R), (S), (N) . Podrá obtener los valores de alta, moderada o baja.</t>
    </r>
  </si>
  <si>
    <r>
      <rPr>
        <b/>
        <sz val="11"/>
        <color rgb="FF000000"/>
        <rFont val="Verdana"/>
        <family val="2"/>
      </rPr>
      <t>Actividades:</t>
    </r>
    <r>
      <rPr>
        <sz val="11"/>
        <color indexed="8"/>
        <rFont val="Verdana"/>
        <family val="2"/>
      </rPr>
      <t xml:space="preserve"> se presenta la priorización de las actividades que se desarrollan en la ANM, donde se identifican y priorizan los aspectos e impactos más relevantes.  Se debe escoger de la lista desplegable la actividad del bien o servicio específico a valorar.</t>
    </r>
  </si>
  <si>
    <t>Sección Descripción de la actividad</t>
  </si>
  <si>
    <r>
      <rPr>
        <b/>
        <sz val="11"/>
        <color rgb="FF000000"/>
        <rFont val="Verdana"/>
        <family val="2"/>
      </rPr>
      <t>Alcance (A):</t>
    </r>
    <r>
      <rPr>
        <sz val="11"/>
        <color indexed="8"/>
        <rFont val="Verdana"/>
        <family val="2"/>
      </rPr>
      <t xml:space="preserve"> se refiere al área de influencia del impacto en relación con el ENTORNO donde se genera.
Se debe escoger el alcance en una escala de 1 (Puntual) - 5 (Local) - 10 (Regional)</t>
    </r>
  </si>
  <si>
    <t>CÓDIGO: DI-F-003</t>
  </si>
  <si>
    <t>VERSIÓN: 1</t>
  </si>
  <si>
    <t>FECHA DE VIGENCIA: 12/sept./2025</t>
  </si>
  <si>
    <t>MATRIZ DE ASPECTOS E IMPACTOS AMBIENTALES</t>
  </si>
  <si>
    <t>CÓDIGO: 	DI-F-003</t>
  </si>
  <si>
    <t>FECHA VIGENCIA: 12/sept./2025</t>
  </si>
  <si>
    <t xml:space="preserve">
Comité Institucional de Gestión y Desempeño /Comité Directivo
Contratistas
Entes de control (Contraloría, Procuraduría, Contaduría)
Procesos de la ANM (Mapa de procesos)
Organizaciones no gubernamentales - ONG 
Ministerio de Minas y Energía</t>
  </si>
  <si>
    <t>Proceso se desarrolla bajo condiciones normales de operación</t>
  </si>
  <si>
    <t>Politica cero papel, buenas prácticas administrativas, cultura organizacional</t>
  </si>
  <si>
    <t>Documental, practica.</t>
  </si>
  <si>
    <t>Buenas prácticas en el desarrollo de la actividad generadora, fichas de seguridad, KIT control derrames, plan de gestión integral de residuos peligrosos</t>
  </si>
  <si>
    <t>Cuantificación de la huella de carbono organizacional, plan para la mitigación y reducción, uso de productos con contenido minimo de SAO.</t>
  </si>
  <si>
    <t xml:space="preserve"> Contratación de medios de transporte sostenibles, mantenimientos vehiculares periodicos, revisión técnico mecánica.</t>
  </si>
  <si>
    <t>Programa para la gestión de residuos, buenas prácticas administrativas, cultura organizacional, inspecciones periodicas.</t>
  </si>
  <si>
    <t>Programa para la gestión integral del recurso energetico, buenas prácticas administrativas, cultura organizacional, mantenimientos periodicos.</t>
  </si>
  <si>
    <t>Operación de cafetería</t>
  </si>
  <si>
    <t>Buenas prácticas en el desarrollo de la actividad generadora,Seguimiento y control a contratistas a cargo de los mantenimientos</t>
  </si>
  <si>
    <t>Residuos dereivados de las actividades de aseo cotidiano, principalmente el barrido que genera residuos no aprovechables.</t>
  </si>
  <si>
    <t>Generación de residuos de tipo peligroso como producto del control de roedores y plagas (envases, empaques, material contaminado, epp, restos de sustancias y materias primas)</t>
  </si>
  <si>
    <t>El manejo de aplicativos y equipos eléctricos y eléctronicos implica el consumo de energía para su normal funcionamiento</t>
  </si>
  <si>
    <t>El normal funiconamiento de las luminarias, bombilería y  lamparas genera un consumo de energía frecuente.</t>
  </si>
  <si>
    <t>La impresión de documentos por parte de las diferentes áreas y dependencias genera un consumo de papel activo.</t>
  </si>
  <si>
    <t>Derivado de las materias primas e insumos utilizados en esta práctica se pueden generar residuos no aprovechables que generan posterior contaminación al recurso suelo principalmente</t>
  </si>
  <si>
    <t>Derivado del desarrollo de esta actividad, se generan aguas residuales en forma de vertimiento directamente a los sitemas de alcantarillado.</t>
  </si>
  <si>
    <t xml:space="preserve">Para el correcto desarrollo de esta actividad se utiliza el recurso hídrico como materia prima </t>
  </si>
  <si>
    <t>Derivado del mantenimiento de las plantas eléctricas es posible la generación de derrames con sustancias tóxicas (aceites, refrigerantes, epp)</t>
  </si>
  <si>
    <t>Derivado del mantenimiento de este tipo de equipos y dadas las sustancias refrigerantes utilizadas, es posible la liberación de las mismas al ambiente como emisiones no intencionales.</t>
  </si>
  <si>
    <t>Derivado de las actividades de transporte y los procesos de combustión propios de los vehiculos utilizados, es posible la emisón de gases efecto invernadero tales como CO2.</t>
  </si>
  <si>
    <t>Derivado de las actividades de transporte y los vehiculos utilizados, se generan emisiones sonoras, ruido y frecuencias auditivas contaminantes al ambiente.</t>
  </si>
  <si>
    <t>Generación de aguas residuales domesticas derivadas de las descargas en la baterias y sanitarios de la entidad</t>
  </si>
  <si>
    <t>Consumo de energía eléctrica para el normal funcionamiento de los aparatos eléctricos y eléctrónicos en la entidad.</t>
  </si>
  <si>
    <t>Consumo del recurso hídrico para la preparación de alimentos y bebidas</t>
  </si>
  <si>
    <t>Consumo de elementos como café, azucar, agua, aceite, energía en el desarrollo de la operación de la cafetería en la entidad</t>
  </si>
  <si>
    <t>Derivado del normal desarrollo de las actividades se generan residuos como subproductos de las materias primas, consumibles y demás utilizados en la labor</t>
  </si>
  <si>
    <t xml:space="preserve">Contratación de mano de obra y capital humano para el desarrollo de las actividades de la Entidad </t>
  </si>
  <si>
    <t xml:space="preserve">Residuos dereivados de la manipulación, trasvase y almacenamiento temporal </t>
  </si>
  <si>
    <t>Residuos de obra, demolición, constucción y demás generados en construcciones y mantenimientos</t>
  </si>
  <si>
    <t>Generación de residuos de tipo peligroso como (envases, empaques, material contaminado, epp, restos de sustancias y materias primas)</t>
  </si>
  <si>
    <t>Derivado del manejo de sustancias químicas es posible la generación de derrames de sustancias y productos químicos así con la generación de residuos peligrosos.</t>
  </si>
  <si>
    <t>Control a proveedores para el uso de productos sin contenido de sustancias agotadoras de la capa de ozono. Protocolo para el mantenimiento seguro</t>
  </si>
  <si>
    <t>Valoración de los aspectos e impactos ambientales  2025</t>
  </si>
  <si>
    <r>
      <rPr>
        <b/>
        <sz val="11"/>
        <rFont val="Verdana"/>
        <family val="2"/>
      </rPr>
      <t xml:space="preserve">Nombre: </t>
    </r>
    <r>
      <rPr>
        <sz val="11"/>
        <rFont val="Verdana"/>
        <family val="2"/>
      </rPr>
      <t xml:space="preserve">Diego Lozano Salcedo
</t>
    </r>
    <r>
      <rPr>
        <b/>
        <sz val="11"/>
        <rFont val="Verdana"/>
        <family val="2"/>
      </rPr>
      <t>Cargo:</t>
    </r>
    <r>
      <rPr>
        <sz val="11"/>
        <rFont val="Verdana"/>
        <family val="2"/>
      </rPr>
      <t xml:space="preserve">  Contratista 
</t>
    </r>
  </si>
  <si>
    <t>SEDE CENTRAL</t>
  </si>
  <si>
    <t>GESTIÓN DE COMUNICACIONES</t>
  </si>
  <si>
    <t>ESTRATEGIA Y GOBIERNO TIC</t>
  </si>
  <si>
    <t>GESTIÓN INTEGRAL DEL CATASTRO Y REGISTRO MINERO</t>
  </si>
  <si>
    <t>PLANIFICACIÓN Y DELIMITACIÓN DE ÁREAS Y ZONAS MINERAS</t>
  </si>
  <si>
    <t>GENERACIÓN DE TITULOS MINEROS Y AUTORIZACIONES PARA LA FORMALIZACIÓN MINERA</t>
  </si>
  <si>
    <t>GESTIÓN PARA EL DESARROLLO Y FOMENTO MINERO</t>
  </si>
  <si>
    <t>MODERADA</t>
  </si>
  <si>
    <t>ALTA</t>
  </si>
  <si>
    <t>BAJA</t>
  </si>
  <si>
    <t>SEGURIDAD MINERA</t>
  </si>
  <si>
    <t>Derivado de las materias primas e insumos utilizados en esta práctica se pueden generar residuos aprovechables que generan posterior contaminación al recurso suelo principalmente</t>
  </si>
  <si>
    <t>Generación de residuos de tipo peligroso como (envases, empaques, material contaminado, epp, restos de sustancias y materias primas) material con riesgo biologico, cadaveres</t>
  </si>
  <si>
    <t>GESTIÓN CONTRACTUAL</t>
  </si>
  <si>
    <t>GESTIÓN FINANCIERA</t>
  </si>
  <si>
    <t>GESTIÓN JURIDICA</t>
  </si>
  <si>
    <t>GESTIÓN DEL TALENTO HUMANO</t>
  </si>
  <si>
    <t>GESTIÓN DE TECNOLOGÍAS Y DE INFORMACIÓN</t>
  </si>
  <si>
    <t>Mantenimiento de cuartos electricos</t>
  </si>
  <si>
    <t>Prestación de servicios técnologicos</t>
  </si>
  <si>
    <t>EVALUACIÓN SEGUIMIENTO Y MEJORA</t>
  </si>
  <si>
    <t>CONTROL INTERNO DISCIPLINARIO</t>
  </si>
  <si>
    <t>GESTIÓN DOCUMENTAL</t>
  </si>
  <si>
    <t>ATENCIÓN Y SERVICIO AL CIUDADANO</t>
  </si>
  <si>
    <t>ADMINISTRACIÓN DE BIENES Y SERVICIOS</t>
  </si>
  <si>
    <t>Dsiminución del consumo de energía por elementos ahorraodres</t>
  </si>
  <si>
    <t>Derivado del normal desarrollo de las actividades se generan residuos sujetos de actividades de aprovechamiento por parte de terceros autorizados</t>
  </si>
  <si>
    <t>Lavado de vehiculos</t>
  </si>
  <si>
    <t>Transporte de residuos</t>
  </si>
  <si>
    <r>
      <rPr>
        <b/>
        <sz val="11"/>
        <rFont val="Verdana"/>
        <family val="2"/>
      </rPr>
      <t xml:space="preserve">Nombre: </t>
    </r>
    <r>
      <rPr>
        <sz val="11"/>
        <rFont val="Verdana"/>
        <family val="2"/>
      </rPr>
      <t>Zulma Gil Albarracin</t>
    </r>
    <r>
      <rPr>
        <b/>
        <sz val="11"/>
        <rFont val="Verdana"/>
        <family val="2"/>
      </rPr>
      <t xml:space="preserve">
Cargo:  </t>
    </r>
    <r>
      <rPr>
        <sz val="11"/>
        <rFont val="Verdana"/>
        <family val="2"/>
      </rPr>
      <t>Líder SIG</t>
    </r>
  </si>
  <si>
    <r>
      <rPr>
        <b/>
        <sz val="11"/>
        <rFont val="Verdana"/>
        <family val="2"/>
      </rPr>
      <t xml:space="preserve">Nombre: </t>
    </r>
    <r>
      <rPr>
        <sz val="11"/>
        <rFont val="Verdana"/>
        <family val="2"/>
      </rPr>
      <t>Marcelino Sánchez Castro</t>
    </r>
    <r>
      <rPr>
        <b/>
        <sz val="11"/>
        <rFont val="Verdana"/>
        <family val="2"/>
      </rPr>
      <t xml:space="preserve">
Cargo:  </t>
    </r>
    <r>
      <rPr>
        <sz val="11"/>
        <rFont val="Verdana"/>
        <family val="2"/>
      </rPr>
      <t xml:space="preserve">Coordinador Grupo de Planeación
</t>
    </r>
  </si>
  <si>
    <t>Creación del documento</t>
  </si>
  <si>
    <t>Actualización metodo y ajuste a la matriz para la identificación, valoración y significancia de los aspectos e impactos ambientales 2022</t>
  </si>
  <si>
    <t>Decreto 1073 DE 2015/ Resolución 40150 DE 2024/ Resolución 016 DE 2024/ Decreto  371  DE 2021/ Decreto 397  DE 2022/ Directiva 8 DE  2022/ Resolución	40156 DE 2022/ NTC ISO 50001/ Resolución 180540 DE 2010/ Ley 1715 DE  2014/ Ley 2294 DE  2023/ Decreto 895 DE 2008/ Decreto 3450 DE 2008 /Ley 697 DE 2001 /Decreto 3683 DE 2003/ Decreto 2331 DE 2007/ Resolución	40412 DE 2024/ Ley	2099 DE 2021</t>
  </si>
  <si>
    <t>Resolución 2749 de 2017/ Decreto 1630 de 2021/ Resolución 301 de 2008/ Resolución 803 de 2024 / Decreto 199 de 2024/Ley 2232 de 2022/ Ley 2232 de 2022 / Directiva Presidencial 08 de 17 de septiembre de 2022 / Ley 1964 de 2019 /Directiva presidencial 04/2012</t>
  </si>
  <si>
    <t>Directiva presidencial 04/2012</t>
  </si>
  <si>
    <t>Directiva presidencial No 01, Decreto 1575 de 2007, Ley 373 de 1997, Ley 373 de 1997, Ley 9 de 1979</t>
  </si>
  <si>
    <t>Ley 55 DE 1993, Decreto 1496 DE 2018, Resolución	0773 DE 2021, Resolución, 415 de 1998, Resolución 1446 DE 2005, Ley	1931 DE 2018, Decreto 1868 de 2021, Decreto 1079 del 2015</t>
  </si>
  <si>
    <t>Resolución 909 de 2008, Decreto 19 DE 2012, Resolución 1048 DE 1999, Resolución 610 DE 2010, Resolución 556 DE 2003 Ley 1383 DE 2010, Resolución	1015 DE 2005, Resolución  6589 DE 2019, Ley 1811 DE 2016, Decreto 37 DE 2019, Resolución	236664 DE 2023, Ley 1964 DE 2019, Ley	1252 DE 2008, Decreto 1609 DE 2002, Decreto 1297 DE 2010, Resolución	762 DE 2022 Resolución 1511 DE 2010, Resolución	2254 DE 2017,resolución, 910 DE 2008, Resolución 2502 DE 2018, Ley 1844 de 2017, Ley	2169 DE 2021, Ley 2407 de 2024, Ley	1970 DE 2019, Ley 29 DE 1992, Ley	164 DE 1994, Decreto 948 DE 1995.</t>
  </si>
  <si>
    <t>Ley 9 DE 1979, Decreto-Ley 2811 de 1974, Resolución 631 de 2015, Decreto 1076 de 2015, Decreto 3930 de 2010, Resolución 3957 de 2009</t>
  </si>
  <si>
    <t>Decreto 507 de 2023, Resolución 1257 de 2021, Resolución 472 de 2017</t>
  </si>
  <si>
    <t>Ley 2232 DE 2022, Resolución 1342 de 2020, Resolución 2184 de 2019, Ley 1801 de 2016, Resolución 0276 de 2016, Decreto 596 de 2016, Decreto 1076 de 2015, Decreto 349 de 2014, Decreto 2981 de 2013,  Ley 1259 de 2008, Ley 9 de 1979, Resolución 799 de 2012, Resolución 0668 de 2016, Resolución 829 de 2011, Decreto 564 de 2012, Resolución 2400 de 1979</t>
  </si>
  <si>
    <t>Resolución 2184 del 2019</t>
  </si>
  <si>
    <t>Resolución 851 de 2022, Decreto 284 de 2018, Resoluciones 415 de 1998 y 1446 de 2005, Ley 1252 de 2008, Ley 9 de 1979,  Ley 1672 de 2013, Decreto 1076 del 2015, Resolución 1362 de 2007, Decreto 2811 de 1974, Ley 1801 de 2016, Resolución 799 2025, Resolución 839 de 2023, Resolución 1326 de 2017, Decreto 442 de 2015, Resolución 2238 DE 2023, Resoluciones 372 y 503 de 2009 y 361 de 2011, Decreto 1443 de 2004.</t>
  </si>
  <si>
    <t>Buenas prácticas administrativas, cultura organizacional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</si>
</sst>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mm/yyyy;@"/>
    <numFmt numFmtId="165" formatCode="0.0"/>
  </numFmts>
  <fonts count="27" x14ac:knownFonts="1">
    <font>
      <sz val="11"/>
      <color theme="1"/>
      <name val="Calibri"/>
      <family val="2"/>
      <scheme val="minor"/>
    </font>
    <font>
      <b/>
      <sz val="14"/>
      <color theme="1"/>
      <name val="Arial Narrow"/>
      <family val="2"/>
    </font>
    <font>
      <sz val="11"/>
      <color theme="1"/>
      <name val="Arial Narrow"/>
      <family val="2"/>
    </font>
    <font>
      <sz val="14"/>
      <color theme="1"/>
      <name val="Arial Narrow"/>
      <family val="2"/>
    </font>
    <font>
      <sz val="10"/>
      <color theme="1"/>
      <name val="Arial Narrow"/>
      <family val="2"/>
    </font>
    <font>
      <u/>
      <sz val="11"/>
      <color theme="10"/>
      <name val="Calibri"/>
      <family val="2"/>
      <scheme val="minor"/>
    </font>
    <font>
      <sz val="8"/>
      <name val="Calibri"/>
      <family val="2"/>
      <scheme val="minor"/>
    </font>
    <font>
      <b/>
      <sz val="12"/>
      <color theme="1"/>
      <name val="Arial Narrow"/>
      <family val="2"/>
    </font>
    <font>
      <b/>
      <sz val="16"/>
      <color theme="1"/>
      <name val="Arial Narrow"/>
      <family val="2"/>
    </font>
    <font>
      <b/>
      <sz val="11"/>
      <color theme="1"/>
      <name val="Verdana"/>
      <family val="2"/>
    </font>
    <font>
      <b/>
      <sz val="12"/>
      <color theme="1"/>
      <name val="Verdana"/>
      <family val="2"/>
    </font>
    <font>
      <sz val="11"/>
      <color theme="1"/>
      <name val="Verdana"/>
      <family val="2"/>
    </font>
    <font>
      <b/>
      <u/>
      <sz val="11"/>
      <name val="Verdana"/>
      <family val="2"/>
    </font>
    <font>
      <sz val="11"/>
      <name val="Verdana"/>
      <family val="2"/>
    </font>
    <font>
      <b/>
      <sz val="11"/>
      <name val="Verdana"/>
      <family val="2"/>
    </font>
    <font>
      <b/>
      <sz val="11"/>
      <color rgb="FFFFFFFF"/>
      <name val="Verdana"/>
      <family val="2"/>
    </font>
    <font>
      <sz val="11"/>
      <color rgb="FF000000"/>
      <name val="Verdana"/>
      <family val="2"/>
    </font>
    <font>
      <b/>
      <sz val="11"/>
      <color rgb="FF000000"/>
      <name val="Verdana"/>
      <family val="2"/>
    </font>
    <font>
      <sz val="11"/>
      <color indexed="8"/>
      <name val="Verdana"/>
      <family val="2"/>
    </font>
    <font>
      <b/>
      <sz val="11"/>
      <color indexed="8"/>
      <name val="Verdana"/>
      <family val="2"/>
    </font>
    <font>
      <b/>
      <sz val="11"/>
      <color theme="0"/>
      <name val="Verdana"/>
      <family val="2"/>
    </font>
    <font>
      <sz val="14"/>
      <color theme="1"/>
      <name val="Verdana"/>
      <family val="2"/>
    </font>
    <font>
      <b/>
      <sz val="14"/>
      <color theme="1"/>
      <name val="Verdana"/>
      <family val="2"/>
    </font>
    <font>
      <sz val="10"/>
      <color theme="1"/>
      <name val="Verdana"/>
      <family val="2"/>
    </font>
    <font>
      <sz val="10"/>
      <color rgb="FF000000"/>
      <name val="Verdana"/>
      <family val="2"/>
    </font>
    <font>
      <sz val="10"/>
      <color theme="1"/>
      <name val="Calibri"/>
      <family val="2"/>
      <scheme val="minor"/>
    </font>
    <font>
      <b/>
      <sz val="11"/>
      <color theme="1"/>
      <name val="Arial Narrow"/>
      <family val="2"/>
    </font>
  </fonts>
  <fills count="16">
    <fill>
      <patternFill patternType="none"/>
    </fill>
    <fill>
      <patternFill patternType="gray125"/>
    </fill>
    <fill>
      <patternFill patternType="solid">
        <fgColor theme="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rgb="FF339966"/>
        <bgColor rgb="FF000000"/>
      </patternFill>
    </fill>
    <fill>
      <patternFill patternType="solid">
        <fgColor theme="9"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9"/>
        <bgColor indexed="64"/>
      </patternFill>
    </fill>
    <fill>
      <patternFill patternType="solid">
        <fgColor theme="8" tint="0.39997558519241921"/>
        <bgColor indexed="64"/>
      </patternFill>
    </fill>
    <fill>
      <patternFill patternType="solid">
        <fgColor theme="9" tint="-0.249977111117893"/>
        <bgColor indexed="64"/>
      </patternFill>
    </fill>
    <fill>
      <patternFill patternType="solid">
        <fgColor theme="9" tint="-0.249977111117893"/>
        <bgColor theme="4"/>
      </patternFill>
    </fill>
    <fill>
      <patternFill patternType="solid">
        <fgColor theme="7"/>
        <bgColor indexed="64"/>
      </patternFill>
    </fill>
  </fills>
  <borders count="6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thin">
        <color theme="4" tint="0.39997558519241921"/>
      </left>
      <right/>
      <top style="thin">
        <color theme="4" tint="0.39997558519241921"/>
      </top>
      <bottom style="thin">
        <color theme="4" tint="0.39997558519241921"/>
      </bottom>
      <diagonal/>
    </border>
    <border>
      <left/>
      <right/>
      <top style="medium">
        <color rgb="FF069169"/>
      </top>
      <bottom style="medium">
        <color rgb="FF069169"/>
      </bottom>
      <diagonal/>
    </border>
    <border>
      <left style="medium">
        <color rgb="FF069169"/>
      </left>
      <right/>
      <top/>
      <bottom/>
      <diagonal/>
    </border>
    <border>
      <left/>
      <right style="medium">
        <color rgb="FF069169"/>
      </right>
      <top/>
      <bottom/>
      <diagonal/>
    </border>
    <border>
      <left style="medium">
        <color rgb="FF069169"/>
      </left>
      <right style="thin">
        <color rgb="FF069169"/>
      </right>
      <top style="medium">
        <color rgb="FF069169"/>
      </top>
      <bottom style="medium">
        <color rgb="FF069169"/>
      </bottom>
      <diagonal/>
    </border>
    <border>
      <left style="thin">
        <color rgb="FF069169"/>
      </left>
      <right style="medium">
        <color rgb="FF069169"/>
      </right>
      <top style="medium">
        <color rgb="FF069169"/>
      </top>
      <bottom style="medium">
        <color rgb="FF069169"/>
      </bottom>
      <diagonal/>
    </border>
    <border>
      <left style="medium">
        <color rgb="FF069169"/>
      </left>
      <right/>
      <top/>
      <bottom style="medium">
        <color rgb="FF069169"/>
      </bottom>
      <diagonal/>
    </border>
    <border>
      <left/>
      <right/>
      <top/>
      <bottom style="medium">
        <color rgb="FF069169"/>
      </bottom>
      <diagonal/>
    </border>
    <border>
      <left/>
      <right style="medium">
        <color rgb="FF069169"/>
      </right>
      <top/>
      <bottom style="medium">
        <color rgb="FF069169"/>
      </bottom>
      <diagonal/>
    </border>
    <border>
      <left style="medium">
        <color indexed="64"/>
      </left>
      <right/>
      <top style="medium">
        <color indexed="64"/>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style="double">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rgb="FF339966"/>
      </left>
      <right style="thin">
        <color rgb="FF339966"/>
      </right>
      <top style="thin">
        <color rgb="FF339966"/>
      </top>
      <bottom style="thin">
        <color rgb="FF339966"/>
      </bottom>
      <diagonal/>
    </border>
    <border>
      <left style="thin">
        <color indexed="64"/>
      </left>
      <right style="thin">
        <color rgb="FF339966"/>
      </right>
      <top style="thin">
        <color indexed="64"/>
      </top>
      <bottom style="thin">
        <color rgb="FF339966"/>
      </bottom>
      <diagonal/>
    </border>
    <border>
      <left style="thin">
        <color rgb="FF339966"/>
      </left>
      <right style="thin">
        <color rgb="FF339966"/>
      </right>
      <top style="thin">
        <color indexed="64"/>
      </top>
      <bottom style="thin">
        <color rgb="FF339966"/>
      </bottom>
      <diagonal/>
    </border>
    <border>
      <left/>
      <right/>
      <top style="thin">
        <color indexed="64"/>
      </top>
      <bottom style="thin">
        <color indexed="64"/>
      </bottom>
      <diagonal/>
    </border>
    <border>
      <left style="thin">
        <color rgb="FF339966"/>
      </left>
      <right style="thin">
        <color indexed="64"/>
      </right>
      <top style="thin">
        <color indexed="64"/>
      </top>
      <bottom style="thin">
        <color rgb="FF339966"/>
      </bottom>
      <diagonal/>
    </border>
    <border>
      <left style="thin">
        <color indexed="64"/>
      </left>
      <right style="thin">
        <color rgb="FF339966"/>
      </right>
      <top style="thin">
        <color rgb="FF339966"/>
      </top>
      <bottom style="thin">
        <color rgb="FF339966"/>
      </bottom>
      <diagonal/>
    </border>
    <border>
      <left style="thin">
        <color rgb="FF339966"/>
      </left>
      <right style="thin">
        <color indexed="64"/>
      </right>
      <top style="thin">
        <color rgb="FF339966"/>
      </top>
      <bottom style="thin">
        <color rgb="FF339966"/>
      </bottom>
      <diagonal/>
    </border>
    <border>
      <left style="thin">
        <color indexed="64"/>
      </left>
      <right style="thin">
        <color rgb="FF339966"/>
      </right>
      <top style="thin">
        <color rgb="FF339966"/>
      </top>
      <bottom style="thin">
        <color indexed="64"/>
      </bottom>
      <diagonal/>
    </border>
    <border>
      <left style="thin">
        <color rgb="FF339966"/>
      </left>
      <right style="thin">
        <color rgb="FF339966"/>
      </right>
      <top style="thin">
        <color rgb="FF339966"/>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rgb="FF069169"/>
      </left>
      <right/>
      <top style="thin">
        <color rgb="FF069169"/>
      </top>
      <bottom style="thin">
        <color rgb="FF069169"/>
      </bottom>
      <diagonal/>
    </border>
    <border>
      <left/>
      <right/>
      <top style="thin">
        <color rgb="FF069169"/>
      </top>
      <bottom style="thin">
        <color rgb="FF069169"/>
      </bottom>
      <diagonal/>
    </border>
    <border>
      <left/>
      <right style="medium">
        <color rgb="FF069169"/>
      </right>
      <top style="thin">
        <color rgb="FF069169"/>
      </top>
      <bottom style="thin">
        <color rgb="FF069169"/>
      </bottom>
      <diagonal/>
    </border>
    <border>
      <left style="double">
        <color indexed="64"/>
      </left>
      <right/>
      <top style="double">
        <color indexed="64"/>
      </top>
      <bottom/>
      <diagonal/>
    </border>
    <border>
      <left/>
      <right/>
      <top style="thin">
        <color theme="4" tint="0.39997558519241921"/>
      </top>
      <bottom/>
      <diagonal/>
    </border>
    <border>
      <left style="thin">
        <color theme="4" tint="0.39997558519241921"/>
      </left>
      <right/>
      <top/>
      <bottom/>
      <diagonal/>
    </border>
    <border>
      <left style="thin">
        <color theme="4" tint="0.39997558519241921"/>
      </left>
      <right/>
      <top/>
      <bottom style="thin">
        <color theme="4" tint="0.39997558519241921"/>
      </bottom>
      <diagonal/>
    </border>
    <border>
      <left/>
      <right style="thin">
        <color theme="4" tint="0.39997558519241921"/>
      </right>
      <top/>
      <bottom style="thin">
        <color theme="4" tint="0.39997558519241921"/>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double">
        <color indexed="64"/>
      </right>
      <top style="medium">
        <color indexed="64"/>
      </top>
      <bottom/>
      <diagonal/>
    </border>
    <border>
      <left style="medium">
        <color rgb="FF069169"/>
      </left>
      <right/>
      <top style="medium">
        <color rgb="FF069169"/>
      </top>
      <bottom style="medium">
        <color rgb="FF069169"/>
      </bottom>
      <diagonal/>
    </border>
    <border>
      <left/>
      <right style="medium">
        <color rgb="FF069169"/>
      </right>
      <top style="medium">
        <color rgb="FF069169"/>
      </top>
      <bottom style="medium">
        <color rgb="FF069169"/>
      </bottom>
      <diagonal/>
    </border>
    <border>
      <left style="thin">
        <color indexed="64"/>
      </left>
      <right style="thin">
        <color rgb="FF339966"/>
      </right>
      <top style="thin">
        <color rgb="FF339966"/>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236">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3" fillId="2" borderId="0" xfId="0" applyFont="1" applyFill="1" applyAlignment="1">
      <alignment vertical="center" wrapText="1"/>
    </xf>
    <xf numFmtId="0" fontId="3" fillId="2" borderId="0" xfId="0" applyFont="1" applyFill="1" applyAlignment="1">
      <alignment horizontal="center" vertical="center" wrapText="1"/>
    </xf>
    <xf numFmtId="0" fontId="4" fillId="2" borderId="0" xfId="0" applyFont="1" applyFill="1" applyAlignment="1">
      <alignment vertical="center" wrapText="1"/>
    </xf>
    <xf numFmtId="0" fontId="1" fillId="2" borderId="0" xfId="0" applyFont="1" applyFill="1" applyAlignment="1">
      <alignment vertical="center" wrapText="1"/>
    </xf>
    <xf numFmtId="0" fontId="2" fillId="2" borderId="0" xfId="0" applyFont="1" applyFill="1" applyAlignment="1">
      <alignment vertical="center" wrapText="1"/>
    </xf>
    <xf numFmtId="0" fontId="4" fillId="2" borderId="18" xfId="0" applyFont="1" applyFill="1" applyBorder="1" applyAlignment="1">
      <alignment vertical="center" wrapText="1"/>
    </xf>
    <xf numFmtId="0" fontId="4" fillId="2" borderId="19" xfId="0" applyFont="1" applyFill="1" applyBorder="1" applyAlignment="1">
      <alignment vertical="center" wrapText="1"/>
    </xf>
    <xf numFmtId="0" fontId="4" fillId="2" borderId="20" xfId="0" applyFont="1" applyFill="1" applyBorder="1" applyAlignment="1">
      <alignment vertical="center" wrapText="1"/>
    </xf>
    <xf numFmtId="0" fontId="8" fillId="0" borderId="2" xfId="0" applyFont="1" applyBorder="1" applyAlignment="1" applyProtection="1">
      <alignment vertical="center" wrapText="1"/>
      <protection locked="0"/>
    </xf>
    <xf numFmtId="0" fontId="8" fillId="0" borderId="1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11" xfId="0" applyFont="1" applyBorder="1" applyAlignment="1" applyProtection="1">
      <alignment vertical="center" wrapText="1"/>
      <protection locked="0"/>
    </xf>
    <xf numFmtId="0" fontId="4" fillId="0" borderId="0" xfId="0" applyFont="1" applyAlignment="1">
      <alignment vertical="center" wrapText="1"/>
    </xf>
    <xf numFmtId="0" fontId="8" fillId="0" borderId="0" xfId="0" applyFont="1" applyAlignment="1" applyProtection="1">
      <alignment vertical="center" wrapText="1"/>
      <protection locked="0"/>
    </xf>
    <xf numFmtId="0" fontId="7" fillId="0" borderId="0" xfId="0" applyFont="1" applyAlignment="1" applyProtection="1">
      <alignment vertical="center" wrapText="1"/>
      <protection locked="0"/>
    </xf>
    <xf numFmtId="0" fontId="11" fillId="2" borderId="14" xfId="0" applyFont="1" applyFill="1" applyBorder="1" applyAlignment="1">
      <alignment vertical="center" wrapText="1"/>
    </xf>
    <xf numFmtId="0" fontId="11" fillId="2" borderId="0" xfId="0" applyFont="1" applyFill="1" applyAlignment="1">
      <alignment vertical="center" wrapText="1"/>
    </xf>
    <xf numFmtId="0" fontId="9" fillId="2" borderId="38"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0" xfId="0" applyFont="1" applyFill="1" applyAlignment="1">
      <alignment horizontal="center" vertical="center" wrapText="1"/>
    </xf>
    <xf numFmtId="0" fontId="12" fillId="2" borderId="0" xfId="1" applyFont="1" applyFill="1" applyBorder="1" applyAlignment="1">
      <alignment horizontal="center" vertical="center" wrapText="1"/>
    </xf>
    <xf numFmtId="0" fontId="11" fillId="2" borderId="15" xfId="0" applyFont="1" applyFill="1" applyBorder="1" applyAlignment="1">
      <alignment vertical="center" wrapText="1"/>
    </xf>
    <xf numFmtId="0" fontId="11" fillId="2" borderId="15" xfId="0" applyFont="1" applyFill="1" applyBorder="1" applyAlignment="1">
      <alignment horizontal="center" vertical="center" wrapText="1"/>
    </xf>
    <xf numFmtId="0" fontId="11" fillId="2" borderId="15" xfId="0" applyFont="1" applyFill="1" applyBorder="1" applyAlignment="1">
      <alignment horizontal="left" vertical="center" wrapText="1"/>
    </xf>
    <xf numFmtId="0" fontId="9" fillId="0" borderId="3"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0" xfId="0" applyFont="1" applyAlignment="1" applyProtection="1">
      <alignment vertical="center" wrapText="1"/>
      <protection locked="0"/>
    </xf>
    <xf numFmtId="0" fontId="14" fillId="11" borderId="23" xfId="0" applyFont="1" applyFill="1" applyBorder="1" applyAlignment="1" applyProtection="1">
      <alignment horizontal="center" vertical="center" wrapText="1"/>
      <protection locked="0"/>
    </xf>
    <xf numFmtId="0" fontId="14" fillId="11" borderId="48" xfId="0" applyFont="1" applyFill="1" applyBorder="1" applyAlignment="1" applyProtection="1">
      <alignment horizontal="center" vertical="center" wrapText="1"/>
      <protection locked="0"/>
    </xf>
    <xf numFmtId="0" fontId="11" fillId="0" borderId="3" xfId="0" applyFont="1" applyBorder="1" applyAlignment="1">
      <alignment horizontal="center" vertical="center"/>
    </xf>
    <xf numFmtId="0" fontId="11" fillId="0" borderId="3" xfId="0" applyFont="1" applyBorder="1" applyAlignment="1">
      <alignment horizontal="center" vertical="center" wrapText="1"/>
    </xf>
    <xf numFmtId="0" fontId="11" fillId="0" borderId="3" xfId="0" applyFont="1" applyBorder="1"/>
    <xf numFmtId="0" fontId="11" fillId="0" borderId="0" xfId="0" applyFont="1"/>
    <xf numFmtId="0" fontId="9" fillId="0" borderId="3" xfId="0" applyFont="1" applyBorder="1" applyAlignment="1">
      <alignment vertical="center"/>
    </xf>
    <xf numFmtId="0" fontId="9" fillId="0" borderId="9" xfId="0" applyFont="1" applyBorder="1" applyAlignment="1">
      <alignment vertical="center"/>
    </xf>
    <xf numFmtId="0" fontId="10" fillId="0" borderId="3" xfId="0" applyFont="1" applyBorder="1" applyAlignment="1">
      <alignment horizontal="center" vertical="center"/>
    </xf>
    <xf numFmtId="0" fontId="9" fillId="0" borderId="9" xfId="0" applyFont="1" applyBorder="1" applyAlignment="1">
      <alignment horizontal="center" vertical="center"/>
    </xf>
    <xf numFmtId="0" fontId="21" fillId="0" borderId="0" xfId="0" applyFont="1"/>
    <xf numFmtId="0" fontId="22" fillId="2" borderId="0" xfId="0" applyFont="1" applyFill="1" applyAlignment="1">
      <alignment horizontal="center" vertical="center" wrapText="1"/>
    </xf>
    <xf numFmtId="0" fontId="21" fillId="2" borderId="0" xfId="0" applyFont="1" applyFill="1" applyAlignment="1">
      <alignment vertical="center" wrapText="1"/>
    </xf>
    <xf numFmtId="0" fontId="21" fillId="2" borderId="0" xfId="0" applyFont="1" applyFill="1" applyAlignment="1">
      <alignment horizontal="center" vertical="center" wrapText="1"/>
    </xf>
    <xf numFmtId="0" fontId="21" fillId="0" borderId="0" xfId="0" applyFont="1" applyAlignment="1">
      <alignment vertical="center" wrapText="1"/>
    </xf>
    <xf numFmtId="0" fontId="11" fillId="2" borderId="0" xfId="0" applyFont="1" applyFill="1"/>
    <xf numFmtId="0" fontId="21" fillId="2" borderId="0" xfId="0" applyFont="1" applyFill="1"/>
    <xf numFmtId="165" fontId="21" fillId="2" borderId="0" xfId="0" applyNumberFormat="1" applyFont="1" applyFill="1" applyAlignment="1">
      <alignment horizontal="center" vertical="center" wrapText="1"/>
    </xf>
    <xf numFmtId="0" fontId="11" fillId="0" borderId="53" xfId="0" applyFont="1" applyBorder="1"/>
    <xf numFmtId="0" fontId="11" fillId="13" borderId="0" xfId="0" applyFont="1" applyFill="1" applyAlignment="1">
      <alignment horizontal="center" vertical="center" wrapText="1"/>
    </xf>
    <xf numFmtId="0" fontId="11" fillId="0" borderId="0" xfId="0" applyFont="1" applyAlignment="1">
      <alignment horizontal="center" vertical="center" wrapText="1"/>
    </xf>
    <xf numFmtId="0" fontId="20" fillId="3" borderId="52" xfId="0" applyFont="1" applyFill="1" applyBorder="1" applyAlignment="1">
      <alignment horizontal="center" vertical="center" wrapText="1"/>
    </xf>
    <xf numFmtId="0" fontId="20" fillId="14" borderId="0" xfId="0" applyFont="1" applyFill="1" applyAlignment="1">
      <alignment horizontal="center" vertical="center" wrapText="1"/>
    </xf>
    <xf numFmtId="0" fontId="20" fillId="3" borderId="0" xfId="0" applyFont="1" applyFill="1" applyAlignment="1">
      <alignment horizontal="center" vertical="center" wrapText="1"/>
    </xf>
    <xf numFmtId="0" fontId="11" fillId="15" borderId="0" xfId="0" applyFont="1" applyFill="1" applyAlignment="1">
      <alignment horizontal="center" vertical="center" wrapText="1"/>
    </xf>
    <xf numFmtId="0" fontId="20" fillId="3" borderId="22" xfId="0" applyFont="1" applyFill="1" applyBorder="1" applyAlignment="1">
      <alignment horizontal="center" vertical="center" wrapText="1"/>
    </xf>
    <xf numFmtId="0" fontId="11" fillId="0" borderId="0" xfId="0" applyFont="1" applyAlignment="1">
      <alignment vertical="center" wrapText="1"/>
    </xf>
    <xf numFmtId="0" fontId="11" fillId="0" borderId="0" xfId="0" applyFont="1" applyAlignment="1">
      <alignment vertical="center"/>
    </xf>
    <xf numFmtId="0" fontId="23" fillId="4" borderId="22" xfId="0" applyFont="1" applyFill="1" applyBorder="1" applyAlignment="1">
      <alignment vertical="center" wrapText="1"/>
    </xf>
    <xf numFmtId="0" fontId="23" fillId="0" borderId="0" xfId="0" applyFont="1" applyAlignment="1">
      <alignment vertical="center" wrapText="1"/>
    </xf>
    <xf numFmtId="0" fontId="23" fillId="4" borderId="49" xfId="0" applyFont="1" applyFill="1" applyBorder="1" applyAlignment="1">
      <alignment vertical="center" wrapText="1"/>
    </xf>
    <xf numFmtId="0" fontId="24" fillId="4" borderId="0" xfId="0" applyFont="1" applyFill="1" applyAlignment="1">
      <alignment horizontal="left" vertical="center" wrapText="1"/>
    </xf>
    <xf numFmtId="0" fontId="23" fillId="0" borderId="0" xfId="0" applyFont="1" applyAlignment="1">
      <alignment horizontal="center" vertical="center" wrapText="1"/>
    </xf>
    <xf numFmtId="0" fontId="25" fillId="0" borderId="0" xfId="0" applyFont="1" applyAlignment="1">
      <alignment vertical="center" wrapText="1"/>
    </xf>
    <xf numFmtId="0" fontId="23" fillId="0" borderId="22" xfId="0" applyFont="1" applyBorder="1" applyAlignment="1">
      <alignment vertical="center" wrapText="1"/>
    </xf>
    <xf numFmtId="0" fontId="23" fillId="0" borderId="49" xfId="0" applyFont="1" applyBorder="1" applyAlignment="1">
      <alignment vertical="center" wrapText="1"/>
    </xf>
    <xf numFmtId="0" fontId="24" fillId="0" borderId="0" xfId="0" applyFont="1" applyAlignment="1">
      <alignment horizontal="left" vertical="center" wrapText="1"/>
    </xf>
    <xf numFmtId="0" fontId="23" fillId="4" borderId="22" xfId="0" applyFont="1" applyFill="1" applyBorder="1" applyAlignment="1">
      <alignment horizontal="center" vertical="center" wrapText="1"/>
    </xf>
    <xf numFmtId="0" fontId="23" fillId="0" borderId="50" xfId="0" applyFont="1" applyBorder="1" applyAlignment="1">
      <alignment vertical="center" wrapText="1"/>
    </xf>
    <xf numFmtId="0" fontId="23" fillId="4" borderId="12" xfId="0" applyFont="1" applyFill="1" applyBorder="1" applyAlignment="1">
      <alignment vertical="center" wrapText="1"/>
    </xf>
    <xf numFmtId="0" fontId="23" fillId="4" borderId="51" xfId="0" applyFont="1" applyFill="1" applyBorder="1" applyAlignment="1">
      <alignment vertical="center" wrapText="1"/>
    </xf>
    <xf numFmtId="0" fontId="23" fillId="0" borderId="0" xfId="0" applyFont="1" applyAlignment="1">
      <alignment vertical="center"/>
    </xf>
    <xf numFmtId="0" fontId="13" fillId="8" borderId="0" xfId="0" applyFont="1" applyFill="1" applyAlignment="1">
      <alignment horizontal="center" vertical="center" wrapText="1"/>
    </xf>
    <xf numFmtId="0" fontId="10" fillId="2" borderId="0" xfId="0" applyFont="1" applyFill="1" applyAlignment="1">
      <alignment vertical="center" wrapText="1"/>
    </xf>
    <xf numFmtId="0" fontId="3" fillId="2" borderId="0" xfId="0" applyFont="1" applyFill="1" applyAlignment="1">
      <alignment horizontal="left" vertical="center" wrapText="1"/>
    </xf>
    <xf numFmtId="0" fontId="14" fillId="9" borderId="9" xfId="0" applyFont="1" applyFill="1" applyBorder="1" applyAlignment="1" applyProtection="1">
      <alignment horizontal="center" vertical="center" wrapText="1"/>
      <protection locked="0"/>
    </xf>
    <xf numFmtId="0" fontId="11" fillId="0" borderId="0" xfId="0" applyFont="1" applyBorder="1" applyAlignment="1" applyProtection="1">
      <alignment vertical="center" wrapText="1"/>
      <protection locked="0"/>
    </xf>
    <xf numFmtId="14" fontId="11" fillId="0" borderId="23" xfId="0" applyNumberFormat="1" applyFont="1" applyBorder="1" applyAlignment="1" applyProtection="1">
      <alignment horizontal="center" vertical="center" wrapText="1"/>
      <protection locked="0"/>
    </xf>
    <xf numFmtId="0" fontId="14" fillId="9" borderId="21" xfId="0" applyFont="1" applyFill="1" applyBorder="1" applyAlignment="1" applyProtection="1">
      <alignment horizontal="center" vertical="center" wrapText="1"/>
      <protection locked="0"/>
    </xf>
    <xf numFmtId="0" fontId="14" fillId="7" borderId="9" xfId="0" applyFont="1" applyFill="1" applyBorder="1" applyAlignment="1" applyProtection="1">
      <alignment horizontal="center" vertical="center" wrapText="1"/>
      <protection locked="0"/>
    </xf>
    <xf numFmtId="0" fontId="14" fillId="7" borderId="7" xfId="0" applyFont="1" applyFill="1" applyBorder="1" applyAlignment="1" applyProtection="1">
      <alignment horizontal="center" vertical="center" wrapText="1"/>
      <protection locked="0"/>
    </xf>
    <xf numFmtId="0" fontId="14" fillId="5" borderId="7" xfId="0" applyFont="1" applyFill="1" applyBorder="1" applyAlignment="1" applyProtection="1">
      <alignment horizontal="center" vertical="center" wrapText="1"/>
      <protection locked="0"/>
    </xf>
    <xf numFmtId="0" fontId="14" fillId="5" borderId="21" xfId="0" applyFont="1" applyFill="1" applyBorder="1" applyAlignment="1" applyProtection="1">
      <alignment horizontal="center" vertical="center" wrapText="1"/>
      <protection locked="0"/>
    </xf>
    <xf numFmtId="0" fontId="14" fillId="7" borderId="21" xfId="0" applyFont="1" applyFill="1" applyBorder="1" applyAlignment="1" applyProtection="1">
      <alignment horizontal="center" vertical="center" wrapText="1"/>
      <protection locked="0"/>
    </xf>
    <xf numFmtId="0" fontId="14" fillId="9" borderId="55" xfId="0" applyFont="1" applyFill="1" applyBorder="1" applyAlignment="1" applyProtection="1">
      <alignment horizontal="center" vertical="center" wrapText="1"/>
      <protection locked="0"/>
    </xf>
    <xf numFmtId="0" fontId="11" fillId="2" borderId="0" xfId="0" applyFont="1" applyFill="1" applyBorder="1" applyAlignment="1" applyProtection="1">
      <alignment horizontal="left" vertical="center" wrapText="1"/>
      <protection locked="0"/>
    </xf>
    <xf numFmtId="0" fontId="9" fillId="2" borderId="0" xfId="0" applyFont="1" applyFill="1" applyBorder="1" applyAlignment="1" applyProtection="1">
      <alignment horizontal="left" vertical="center" wrapText="1"/>
      <protection locked="0"/>
    </xf>
    <xf numFmtId="0" fontId="9" fillId="2" borderId="0" xfId="0" applyFont="1" applyFill="1" applyBorder="1" applyAlignment="1" applyProtection="1">
      <alignment horizontal="center" vertical="center" wrapText="1"/>
      <protection locked="0"/>
    </xf>
    <xf numFmtId="0" fontId="11" fillId="2" borderId="58" xfId="0" applyFont="1" applyFill="1" applyBorder="1" applyAlignment="1">
      <alignment horizontal="center" vertical="center" wrapText="1"/>
    </xf>
    <xf numFmtId="0" fontId="9" fillId="0" borderId="0" xfId="0" applyFont="1" applyFill="1" applyBorder="1" applyAlignment="1" applyProtection="1">
      <alignment horizontal="center" vertical="center" wrapText="1"/>
      <protection locked="0"/>
    </xf>
    <xf numFmtId="0" fontId="11" fillId="0" borderId="54" xfId="0" applyFont="1" applyBorder="1" applyAlignment="1">
      <alignment horizontal="center" vertical="center" wrapText="1"/>
    </xf>
    <xf numFmtId="0" fontId="15" fillId="6" borderId="24" xfId="0" applyFont="1" applyFill="1" applyBorder="1" applyAlignment="1">
      <alignment horizontal="center" vertical="center"/>
    </xf>
    <xf numFmtId="0" fontId="15" fillId="6" borderId="0" xfId="0" applyFont="1" applyFill="1" applyAlignment="1">
      <alignment horizontal="center" vertical="center"/>
    </xf>
    <xf numFmtId="0" fontId="15" fillId="6" borderId="32" xfId="0" applyFont="1" applyFill="1" applyBorder="1" applyAlignment="1">
      <alignment horizontal="center" vertical="center"/>
    </xf>
    <xf numFmtId="0" fontId="17" fillId="0" borderId="24" xfId="0" applyFont="1" applyBorder="1" applyAlignment="1">
      <alignment horizontal="left" vertical="center" wrapText="1"/>
    </xf>
    <xf numFmtId="0" fontId="17" fillId="0" borderId="0" xfId="0" applyFont="1" applyAlignment="1">
      <alignment horizontal="left" vertical="center" wrapText="1"/>
    </xf>
    <xf numFmtId="0" fontId="17" fillId="0" borderId="32" xfId="0" applyFont="1" applyBorder="1" applyAlignment="1">
      <alignment horizontal="left" vertical="center" wrapText="1"/>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6" fillId="0" borderId="24" xfId="0" applyFont="1" applyBorder="1" applyAlignment="1">
      <alignment horizontal="left" vertical="center" wrapText="1"/>
    </xf>
    <xf numFmtId="0" fontId="16" fillId="0" borderId="0" xfId="0" applyFont="1" applyAlignment="1">
      <alignment horizontal="left" vertical="center" wrapText="1"/>
    </xf>
    <xf numFmtId="0" fontId="16" fillId="0" borderId="32" xfId="0" applyFont="1" applyBorder="1" applyAlignment="1">
      <alignment horizontal="left" vertical="center" wrapText="1"/>
    </xf>
    <xf numFmtId="0" fontId="15" fillId="6" borderId="21" xfId="0" applyFont="1" applyFill="1" applyBorder="1" applyAlignment="1">
      <alignment horizontal="center" vertical="center"/>
    </xf>
    <xf numFmtId="0" fontId="15" fillId="6" borderId="7" xfId="0" applyFont="1" applyFill="1" applyBorder="1" applyAlignment="1">
      <alignment horizontal="center" vertical="center"/>
    </xf>
    <xf numFmtId="0" fontId="15" fillId="6" borderId="8" xfId="0" applyFont="1" applyFill="1" applyBorder="1" applyAlignment="1">
      <alignment horizontal="center" vertical="center"/>
    </xf>
    <xf numFmtId="0" fontId="18" fillId="0" borderId="24" xfId="0" applyFont="1" applyBorder="1" applyAlignment="1">
      <alignment horizontal="left" vertical="center" wrapText="1"/>
    </xf>
    <xf numFmtId="0" fontId="18" fillId="0" borderId="0" xfId="0" applyFont="1" applyAlignment="1">
      <alignment horizontal="left" vertical="center" wrapText="1"/>
    </xf>
    <xf numFmtId="0" fontId="18" fillId="0" borderId="32"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9" fillId="0" borderId="24" xfId="0" applyFont="1" applyBorder="1" applyAlignment="1">
      <alignment horizontal="left" vertical="center" wrapText="1"/>
    </xf>
    <xf numFmtId="0" fontId="17" fillId="0" borderId="24" xfId="0" applyFont="1" applyBorder="1" applyAlignment="1">
      <alignment horizontal="left" vertical="center"/>
    </xf>
    <xf numFmtId="0" fontId="17" fillId="0" borderId="0" xfId="0" applyFont="1" applyAlignment="1">
      <alignment horizontal="left" vertical="center"/>
    </xf>
    <xf numFmtId="0" fontId="17" fillId="0" borderId="32" xfId="0" applyFont="1" applyBorder="1" applyAlignment="1">
      <alignment horizontal="left" vertical="center"/>
    </xf>
    <xf numFmtId="0" fontId="11" fillId="2" borderId="27"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11" fillId="2" borderId="42"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9" fillId="5" borderId="17" xfId="0" applyFont="1" applyFill="1" applyBorder="1" applyAlignment="1">
      <alignment horizontal="center" vertical="center" wrapText="1"/>
    </xf>
    <xf numFmtId="14" fontId="11" fillId="2" borderId="41" xfId="0" applyNumberFormat="1" applyFont="1" applyFill="1" applyBorder="1" applyAlignment="1">
      <alignment horizontal="center" vertical="center" wrapText="1"/>
    </xf>
    <xf numFmtId="0" fontId="11" fillId="2" borderId="41" xfId="0" applyFont="1" applyFill="1" applyBorder="1" applyAlignment="1">
      <alignment horizontal="center" vertical="center" wrapText="1"/>
    </xf>
    <xf numFmtId="0" fontId="9" fillId="0" borderId="44" xfId="0" applyFont="1" applyBorder="1" applyAlignment="1" applyProtection="1">
      <alignment horizontal="center" vertical="center" wrapText="1"/>
      <protection locked="0"/>
    </xf>
    <xf numFmtId="0" fontId="10" fillId="0" borderId="21"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21"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21" xfId="0" applyFont="1" applyBorder="1" applyAlignment="1">
      <alignment horizontal="left" vertical="center" wrapText="1"/>
    </xf>
    <xf numFmtId="0" fontId="9" fillId="0" borderId="8" xfId="0" applyFont="1" applyBorder="1" applyAlignment="1">
      <alignment horizontal="left" vertical="center" wrapText="1"/>
    </xf>
    <xf numFmtId="0" fontId="9" fillId="0" borderId="4" xfId="0" applyFont="1" applyBorder="1" applyAlignment="1">
      <alignment horizontal="left" vertical="center" wrapText="1"/>
    </xf>
    <xf numFmtId="0" fontId="9" fillId="0" borderId="6" xfId="0" applyFont="1" applyBorder="1" applyAlignment="1">
      <alignment horizontal="left" vertical="center" wrapText="1"/>
    </xf>
    <xf numFmtId="0" fontId="9" fillId="0" borderId="1"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11" fillId="2" borderId="45" xfId="0" applyFont="1" applyFill="1" applyBorder="1" applyAlignment="1">
      <alignment horizontal="left" vertical="center" wrapText="1"/>
    </xf>
    <xf numFmtId="0" fontId="11" fillId="2" borderId="46" xfId="0" applyFont="1" applyFill="1" applyBorder="1" applyAlignment="1">
      <alignment horizontal="left" vertical="center" wrapText="1"/>
    </xf>
    <xf numFmtId="0" fontId="11" fillId="2" borderId="47" xfId="0" applyFont="1" applyFill="1" applyBorder="1" applyAlignment="1">
      <alignment horizontal="left" vertical="center" wrapText="1"/>
    </xf>
    <xf numFmtId="0" fontId="9" fillId="5" borderId="26" xfId="0" applyFont="1" applyFill="1" applyBorder="1" applyAlignment="1">
      <alignment horizontal="center" vertical="center" wrapText="1"/>
    </xf>
    <xf numFmtId="0" fontId="9" fillId="5" borderId="36" xfId="0" applyFont="1" applyFill="1" applyBorder="1" applyAlignment="1">
      <alignment horizontal="center" vertical="center" wrapText="1"/>
    </xf>
    <xf numFmtId="0" fontId="9" fillId="5" borderId="31" xfId="0" applyFont="1" applyFill="1" applyBorder="1" applyAlignment="1">
      <alignment horizontal="center" vertical="center" wrapText="1"/>
    </xf>
    <xf numFmtId="0" fontId="13" fillId="2" borderId="56"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13" fillId="2" borderId="57" xfId="0" applyFont="1" applyFill="1" applyBorder="1" applyAlignment="1">
      <alignment horizontal="left" vertical="center" wrapText="1"/>
    </xf>
    <xf numFmtId="0" fontId="9" fillId="5" borderId="13"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5" borderId="34" xfId="0" applyFont="1" applyFill="1" applyBorder="1" applyAlignment="1">
      <alignment horizontal="center" vertical="center" wrapText="1"/>
    </xf>
    <xf numFmtId="0" fontId="9" fillId="5" borderId="35" xfId="0" applyFont="1" applyFill="1" applyBorder="1" applyAlignment="1">
      <alignment horizontal="center" vertical="center" wrapText="1"/>
    </xf>
    <xf numFmtId="0" fontId="9" fillId="5" borderId="37" xfId="0" applyFont="1" applyFill="1" applyBorder="1" applyAlignment="1">
      <alignment horizontal="center" vertical="center" wrapText="1"/>
    </xf>
    <xf numFmtId="0" fontId="9" fillId="2" borderId="39" xfId="0" applyFont="1" applyFill="1" applyBorder="1" applyAlignment="1">
      <alignment horizontal="center" vertical="center" wrapText="1"/>
    </xf>
    <xf numFmtId="164" fontId="11" fillId="2" borderId="54" xfId="0" applyNumberFormat="1" applyFont="1" applyFill="1" applyBorder="1" applyAlignment="1">
      <alignment horizontal="center" vertical="center" wrapText="1"/>
    </xf>
    <xf numFmtId="0" fontId="11" fillId="2" borderId="54" xfId="0" applyFont="1" applyFill="1" applyBorder="1" applyAlignment="1">
      <alignment horizontal="left" vertical="center" wrapText="1"/>
    </xf>
    <xf numFmtId="14" fontId="11" fillId="2" borderId="54" xfId="0" applyNumberFormat="1" applyFont="1" applyFill="1" applyBorder="1" applyAlignment="1">
      <alignment horizontal="center" vertical="center" wrapText="1"/>
    </xf>
    <xf numFmtId="0" fontId="11" fillId="2" borderId="54" xfId="0" applyFont="1" applyFill="1" applyBorder="1" applyAlignment="1">
      <alignment horizontal="center" vertical="center" wrapText="1"/>
    </xf>
    <xf numFmtId="0" fontId="9" fillId="0" borderId="2"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4" fillId="0" borderId="2" xfId="0" applyFont="1" applyBorder="1" applyAlignment="1" applyProtection="1">
      <alignment horizontal="left" vertical="center" wrapText="1"/>
      <protection locked="0"/>
    </xf>
    <xf numFmtId="0" fontId="14" fillId="7" borderId="1" xfId="0" applyFont="1" applyFill="1" applyBorder="1" applyAlignment="1" applyProtection="1">
      <alignment horizontal="center" vertical="center" wrapText="1"/>
      <protection locked="0"/>
    </xf>
    <xf numFmtId="0" fontId="14" fillId="7" borderId="2" xfId="0" applyFont="1" applyFill="1" applyBorder="1" applyAlignment="1" applyProtection="1">
      <alignment horizontal="center" vertical="center" wrapText="1"/>
      <protection locked="0"/>
    </xf>
    <xf numFmtId="0" fontId="14" fillId="11" borderId="9" xfId="0" applyFont="1" applyFill="1" applyBorder="1" applyAlignment="1" applyProtection="1">
      <alignment horizontal="center" vertical="center" wrapText="1"/>
      <protection locked="0"/>
    </xf>
    <xf numFmtId="0" fontId="14" fillId="11" borderId="10" xfId="0" applyFont="1" applyFill="1" applyBorder="1" applyAlignment="1" applyProtection="1">
      <alignment horizontal="center" vertical="center" wrapText="1"/>
      <protection locked="0"/>
    </xf>
    <xf numFmtId="0" fontId="14" fillId="11" borderId="21" xfId="0" applyFont="1" applyFill="1" applyBorder="1" applyAlignment="1" applyProtection="1">
      <alignment horizontal="center" vertical="center" wrapText="1"/>
      <protection locked="0"/>
    </xf>
    <xf numFmtId="0" fontId="14" fillId="11" borderId="8" xfId="0" applyFont="1" applyFill="1" applyBorder="1" applyAlignment="1" applyProtection="1">
      <alignment horizontal="center" vertical="center" wrapText="1"/>
      <protection locked="0"/>
    </xf>
    <xf numFmtId="0" fontId="14" fillId="11" borderId="24" xfId="0" applyFont="1" applyFill="1" applyBorder="1" applyAlignment="1" applyProtection="1">
      <alignment horizontal="center" vertical="center" wrapText="1"/>
      <protection locked="0"/>
    </xf>
    <xf numFmtId="0" fontId="14" fillId="11" borderId="32" xfId="0" applyFont="1" applyFill="1" applyBorder="1" applyAlignment="1" applyProtection="1">
      <alignment horizontal="center" vertical="center" wrapText="1"/>
      <protection locked="0"/>
    </xf>
    <xf numFmtId="0" fontId="14" fillId="12" borderId="21" xfId="0" applyFont="1" applyFill="1" applyBorder="1" applyAlignment="1" applyProtection="1">
      <alignment horizontal="center" vertical="center" wrapText="1"/>
      <protection locked="0"/>
    </xf>
    <xf numFmtId="0" fontId="14" fillId="12" borderId="8" xfId="0" applyFont="1" applyFill="1" applyBorder="1" applyAlignment="1" applyProtection="1">
      <alignment horizontal="center" vertical="center" wrapText="1"/>
      <protection locked="0"/>
    </xf>
    <xf numFmtId="0" fontId="14" fillId="12" borderId="4" xfId="0" applyFont="1" applyFill="1" applyBorder="1" applyAlignment="1" applyProtection="1">
      <alignment horizontal="center" vertical="center" wrapText="1"/>
      <protection locked="0"/>
    </xf>
    <xf numFmtId="0" fontId="14" fillId="12" borderId="6" xfId="0" applyFont="1" applyFill="1" applyBorder="1" applyAlignment="1" applyProtection="1">
      <alignment horizontal="center" vertical="center" wrapText="1"/>
      <protection locked="0"/>
    </xf>
    <xf numFmtId="0" fontId="14" fillId="11" borderId="4" xfId="0" applyFont="1" applyFill="1" applyBorder="1" applyAlignment="1" applyProtection="1">
      <alignment horizontal="center" vertical="center" wrapText="1"/>
      <protection locked="0"/>
    </xf>
    <xf numFmtId="0" fontId="9" fillId="2" borderId="24"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10" borderId="21" xfId="0" applyFont="1" applyFill="1" applyBorder="1" applyAlignment="1" applyProtection="1">
      <alignment horizontal="center" vertical="center" wrapText="1"/>
      <protection locked="0"/>
    </xf>
    <xf numFmtId="0" fontId="9" fillId="10" borderId="7" xfId="0" applyFont="1" applyFill="1" applyBorder="1" applyAlignment="1" applyProtection="1">
      <alignment horizontal="center" vertical="center" wrapText="1"/>
      <protection locked="0"/>
    </xf>
    <xf numFmtId="0" fontId="9" fillId="10" borderId="8" xfId="0" applyFont="1" applyFill="1" applyBorder="1" applyAlignment="1" applyProtection="1">
      <alignment horizontal="center" vertical="center" wrapText="1"/>
      <protection locked="0"/>
    </xf>
    <xf numFmtId="0" fontId="9" fillId="10" borderId="4" xfId="0" applyFont="1" applyFill="1" applyBorder="1" applyAlignment="1" applyProtection="1">
      <alignment horizontal="center" vertical="center" wrapText="1"/>
      <protection locked="0"/>
    </xf>
    <xf numFmtId="0" fontId="9" fillId="10" borderId="5" xfId="0" applyFont="1" applyFill="1" applyBorder="1" applyAlignment="1" applyProtection="1">
      <alignment horizontal="center" vertical="center" wrapText="1"/>
      <protection locked="0"/>
    </xf>
    <xf numFmtId="0" fontId="9" fillId="10" borderId="6" xfId="0" applyFont="1" applyFill="1" applyBorder="1" applyAlignment="1" applyProtection="1">
      <alignment horizontal="center" vertical="center" wrapText="1"/>
      <protection locked="0"/>
    </xf>
    <xf numFmtId="0" fontId="14" fillId="11" borderId="1" xfId="0" applyFont="1" applyFill="1" applyBorder="1" applyAlignment="1" applyProtection="1">
      <alignment horizontal="center" vertical="center" wrapText="1"/>
      <protection locked="0"/>
    </xf>
    <xf numFmtId="0" fontId="14" fillId="11" borderId="2" xfId="0" applyFont="1" applyFill="1" applyBorder="1" applyAlignment="1" applyProtection="1">
      <alignment horizontal="center" vertical="center" wrapText="1"/>
      <protection locked="0"/>
    </xf>
    <xf numFmtId="0" fontId="14" fillId="11" borderId="11" xfId="0" applyFont="1" applyFill="1" applyBorder="1" applyAlignment="1" applyProtection="1">
      <alignment horizontal="center" vertical="center" wrapText="1"/>
      <protection locked="0"/>
    </xf>
    <xf numFmtId="0" fontId="14" fillId="10" borderId="9" xfId="0" applyFont="1" applyFill="1" applyBorder="1" applyAlignment="1" applyProtection="1">
      <alignment horizontal="center" vertical="center" wrapText="1"/>
      <protection locked="0"/>
    </xf>
    <xf numFmtId="0" fontId="14" fillId="10" borderId="10" xfId="0" applyFont="1" applyFill="1" applyBorder="1" applyAlignment="1" applyProtection="1">
      <alignment horizontal="center" vertical="center" wrapText="1"/>
      <protection locked="0"/>
    </xf>
    <xf numFmtId="0" fontId="9" fillId="11" borderId="1" xfId="0" applyFont="1" applyFill="1" applyBorder="1" applyAlignment="1" applyProtection="1">
      <alignment horizontal="center" vertical="center" wrapText="1"/>
      <protection locked="0"/>
    </xf>
    <xf numFmtId="0" fontId="9" fillId="11" borderId="2" xfId="0" applyFont="1" applyFill="1" applyBorder="1" applyAlignment="1" applyProtection="1">
      <alignment horizontal="center" vertical="center" wrapText="1"/>
      <protection locked="0"/>
    </xf>
    <xf numFmtId="0" fontId="9" fillId="11" borderId="11" xfId="0" applyFont="1" applyFill="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25"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4" fillId="7" borderId="11" xfId="0" applyFont="1" applyFill="1" applyBorder="1" applyAlignment="1" applyProtection="1">
      <alignment horizontal="center" vertical="center" wrapText="1"/>
      <protection locked="0"/>
    </xf>
    <xf numFmtId="0" fontId="14" fillId="5" borderId="1" xfId="0" applyFont="1" applyFill="1" applyBorder="1" applyAlignment="1" applyProtection="1">
      <alignment horizontal="center" vertical="center" wrapText="1"/>
      <protection locked="0"/>
    </xf>
    <xf numFmtId="0" fontId="14" fillId="5" borderId="2" xfId="0" applyFont="1" applyFill="1" applyBorder="1" applyAlignment="1" applyProtection="1">
      <alignment horizontal="center" vertical="center" wrapText="1"/>
      <protection locked="0"/>
    </xf>
    <xf numFmtId="0" fontId="14" fillId="5" borderId="11" xfId="0" applyFont="1" applyFill="1" applyBorder="1" applyAlignment="1" applyProtection="1">
      <alignment horizontal="center" vertical="center" wrapText="1"/>
      <protection locked="0"/>
    </xf>
    <xf numFmtId="0" fontId="26" fillId="2" borderId="54" xfId="0" applyFont="1" applyFill="1" applyBorder="1" applyAlignment="1">
      <alignment horizontal="left" vertical="center" wrapText="1"/>
    </xf>
    <xf numFmtId="0" fontId="21" fillId="2" borderId="54" xfId="0" applyFont="1" applyFill="1" applyBorder="1" applyAlignment="1">
      <alignment horizontal="center" vertical="center" wrapText="1"/>
    </xf>
    <xf numFmtId="0" fontId="10" fillId="2" borderId="54" xfId="0" applyFont="1" applyFill="1" applyBorder="1" applyAlignment="1">
      <alignment horizontal="center" vertical="center" wrapText="1"/>
    </xf>
    <xf numFmtId="0" fontId="9" fillId="2" borderId="54" xfId="0" applyFont="1" applyFill="1" applyBorder="1" applyAlignment="1">
      <alignment horizontal="center" vertical="center" wrapText="1"/>
    </xf>
    <xf numFmtId="0" fontId="11" fillId="0" borderId="54" xfId="0" applyFont="1" applyBorder="1" applyAlignment="1">
      <alignment horizontal="center" vertical="center" wrapText="1"/>
    </xf>
    <xf numFmtId="0" fontId="9" fillId="0" borderId="54" xfId="0" applyFont="1" applyBorder="1" applyAlignment="1">
      <alignment horizontal="center" vertical="center" wrapText="1"/>
    </xf>
    <xf numFmtId="0" fontId="11" fillId="0" borderId="54" xfId="0" applyFont="1" applyFill="1" applyBorder="1" applyAlignment="1" applyProtection="1">
      <alignment horizontal="center" vertical="center" wrapText="1"/>
      <protection locked="0"/>
    </xf>
    <xf numFmtId="0" fontId="11" fillId="0" borderId="54" xfId="0" applyFont="1" applyBorder="1" applyAlignment="1" applyProtection="1">
      <alignment horizontal="center" vertical="center" wrapText="1"/>
      <protection locked="0"/>
    </xf>
    <xf numFmtId="0" fontId="11" fillId="0" borderId="54" xfId="0" applyFont="1" applyBorder="1" applyAlignment="1" applyProtection="1">
      <alignment vertical="center" wrapText="1"/>
      <protection locked="0"/>
    </xf>
    <xf numFmtId="0" fontId="11" fillId="0" borderId="54" xfId="0" applyFont="1" applyFill="1" applyBorder="1" applyAlignment="1" applyProtection="1">
      <alignment vertical="center" wrapText="1"/>
      <protection locked="0"/>
    </xf>
    <xf numFmtId="0" fontId="11" fillId="0" borderId="27" xfId="0" applyFont="1" applyFill="1" applyBorder="1" applyAlignment="1" applyProtection="1">
      <alignment horizontal="center" vertical="center" wrapText="1"/>
      <protection locked="0"/>
    </xf>
    <xf numFmtId="0" fontId="11" fillId="0" borderId="59" xfId="0" applyFont="1" applyFill="1" applyBorder="1" applyAlignment="1" applyProtection="1">
      <alignment horizontal="center" vertical="center" wrapText="1"/>
      <protection locked="0"/>
    </xf>
    <xf numFmtId="0" fontId="11" fillId="0" borderId="59" xfId="0" applyFont="1" applyBorder="1" applyAlignment="1" applyProtection="1">
      <alignment horizontal="center" vertical="center" wrapText="1"/>
      <protection locked="0"/>
    </xf>
    <xf numFmtId="0" fontId="11" fillId="0" borderId="59" xfId="0" applyFont="1" applyBorder="1" applyAlignment="1" applyProtection="1">
      <alignment vertical="center" wrapText="1"/>
      <protection locked="0"/>
    </xf>
    <xf numFmtId="0" fontId="11" fillId="0" borderId="59" xfId="0" applyFont="1" applyBorder="1" applyAlignment="1">
      <alignment horizontal="center" vertical="center" wrapText="1"/>
    </xf>
    <xf numFmtId="0" fontId="11" fillId="0" borderId="28" xfId="0" applyFont="1" applyBorder="1" applyAlignment="1" applyProtection="1">
      <alignment vertical="center" wrapText="1"/>
      <protection locked="0"/>
    </xf>
    <xf numFmtId="0" fontId="11" fillId="0" borderId="29" xfId="0" applyFont="1" applyFill="1" applyBorder="1" applyAlignment="1" applyProtection="1">
      <alignment horizontal="center" vertical="center" wrapText="1"/>
      <protection locked="0"/>
    </xf>
    <xf numFmtId="0" fontId="11" fillId="0" borderId="30" xfId="0" applyFont="1" applyBorder="1" applyAlignment="1" applyProtection="1">
      <alignment vertical="center" wrapText="1"/>
      <protection locked="0"/>
    </xf>
    <xf numFmtId="0" fontId="11" fillId="0" borderId="29" xfId="0" applyFont="1" applyBorder="1" applyAlignment="1" applyProtection="1">
      <alignment horizontal="center" vertical="center" wrapText="1"/>
      <protection locked="0"/>
    </xf>
    <xf numFmtId="0" fontId="11" fillId="0" borderId="42" xfId="0" applyFont="1" applyBorder="1" applyAlignment="1" applyProtection="1">
      <alignment horizontal="center" vertical="center" wrapText="1"/>
      <protection locked="0"/>
    </xf>
    <xf numFmtId="0" fontId="11" fillId="0" borderId="60" xfId="0" applyFont="1" applyBorder="1" applyAlignment="1" applyProtection="1">
      <alignment horizontal="center" vertical="center" wrapText="1"/>
      <protection locked="0"/>
    </xf>
    <xf numFmtId="0" fontId="11" fillId="0" borderId="60" xfId="0" applyFont="1" applyFill="1" applyBorder="1" applyAlignment="1" applyProtection="1">
      <alignment horizontal="center" vertical="center" wrapText="1"/>
      <protection locked="0"/>
    </xf>
    <xf numFmtId="0" fontId="11" fillId="0" borderId="60" xfId="0" applyFont="1" applyBorder="1" applyAlignment="1" applyProtection="1">
      <alignment vertical="center" wrapText="1"/>
      <protection locked="0"/>
    </xf>
    <xf numFmtId="0" fontId="11" fillId="0" borderId="60" xfId="0" applyFont="1" applyBorder="1" applyAlignment="1">
      <alignment horizontal="center" vertical="center" wrapText="1"/>
    </xf>
    <xf numFmtId="0" fontId="11" fillId="0" borderId="43" xfId="0" applyFont="1" applyBorder="1" applyAlignment="1" applyProtection="1">
      <alignment vertical="center" wrapText="1"/>
      <protection locked="0"/>
    </xf>
  </cellXfs>
  <cellStyles count="2">
    <cellStyle name="Hipervínculo" xfId="1" builtinId="8"/>
    <cellStyle name="Normal" xfId="0" builtinId="0"/>
  </cellStyles>
  <dxfs count="1105">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dxf>
    <dxf>
      <border outline="0">
        <top style="thin">
          <color theme="4" tint="0.39997558519241921"/>
        </top>
        <bottom style="thin">
          <color theme="4" tint="0.39997558519241921"/>
        </bottom>
      </border>
    </dxf>
    <dxf>
      <font>
        <strike val="0"/>
        <outline val="0"/>
        <shadow val="0"/>
        <u val="none"/>
        <vertAlign val="baseline"/>
        <sz val="10"/>
        <name val="Verdana"/>
        <family val="2"/>
        <scheme val="none"/>
      </font>
    </dxf>
    <dxf>
      <border outline="0">
        <bottom style="thin">
          <color theme="4" tint="0.39997558519241921"/>
        </bottom>
      </border>
    </dxf>
    <dxf>
      <font>
        <b/>
        <i val="0"/>
        <strike val="0"/>
        <condense val="0"/>
        <extend val="0"/>
        <outline val="0"/>
        <shadow val="0"/>
        <u val="none"/>
        <vertAlign val="baseline"/>
        <sz val="11"/>
        <color theme="0"/>
        <name val="Verdana"/>
        <family val="2"/>
        <scheme val="none"/>
      </font>
      <fill>
        <patternFill patternType="solid">
          <fgColor theme="4"/>
          <bgColor theme="4"/>
        </patternFill>
      </fill>
      <alignment horizontal="center" vertical="center" textRotation="0" wrapText="1" indent="0" justifyLastLine="0" shrinkToFit="0" readingOrder="0"/>
    </dxf>
    <dxf>
      <font>
        <strike val="0"/>
        <outline val="0"/>
        <shadow val="0"/>
        <u val="none"/>
        <vertAlign val="baseline"/>
        <sz val="10"/>
        <name val="Verdana"/>
        <family val="2"/>
        <scheme val="none"/>
      </font>
    </dxf>
    <dxf>
      <border outline="0">
        <top style="thin">
          <color theme="4" tint="0.39997558519241921"/>
        </top>
      </border>
    </dxf>
    <dxf>
      <font>
        <strike val="0"/>
        <outline val="0"/>
        <shadow val="0"/>
        <u val="none"/>
        <vertAlign val="baseline"/>
        <sz val="10"/>
        <name val="Verdana"/>
        <family val="2"/>
        <scheme val="none"/>
      </font>
    </dxf>
    <dxf>
      <border outline="0">
        <bottom style="thin">
          <color theme="4" tint="0.39997558519241921"/>
        </bottom>
      </border>
    </dxf>
    <dxf>
      <font>
        <b/>
        <i val="0"/>
        <strike val="0"/>
        <condense val="0"/>
        <extend val="0"/>
        <outline val="0"/>
        <shadow val="0"/>
        <u val="none"/>
        <vertAlign val="baseline"/>
        <sz val="11"/>
        <color theme="0"/>
        <name val="Verdana"/>
        <family val="2"/>
        <scheme val="none"/>
      </font>
      <fill>
        <patternFill patternType="solid">
          <fgColor theme="4"/>
          <bgColor theme="4"/>
        </patternFill>
      </fill>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border outline="0">
        <top style="thin">
          <color theme="4" tint="0.39997558519241921"/>
        </top>
      </border>
    </dxf>
    <dxf>
      <font>
        <strike val="0"/>
        <outline val="0"/>
        <shadow val="0"/>
        <u val="none"/>
        <vertAlign val="baseline"/>
        <sz val="10"/>
        <name val="Verdana"/>
        <family val="2"/>
        <scheme val="none"/>
      </font>
      <alignment horizontal="general" vertical="center" textRotation="0" wrapText="1"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Verdana"/>
        <family val="2"/>
        <scheme val="none"/>
      </font>
      <fill>
        <patternFill patternType="solid">
          <fgColor theme="4"/>
          <bgColor theme="4"/>
        </patternFill>
      </fill>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border outline="0">
        <top style="thin">
          <color theme="4" tint="0.39997558519241921"/>
        </top>
      </border>
    </dxf>
    <dxf>
      <font>
        <strike val="0"/>
        <outline val="0"/>
        <shadow val="0"/>
        <u val="none"/>
        <vertAlign val="baseline"/>
        <sz val="10"/>
        <name val="Verdana"/>
        <family val="2"/>
        <scheme val="none"/>
      </font>
      <alignment horizontal="general" vertical="center" textRotation="0" wrapText="1"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Verdana"/>
        <family val="2"/>
        <scheme val="none"/>
      </font>
      <fill>
        <patternFill patternType="solid">
          <fgColor theme="4"/>
          <bgColor theme="4"/>
        </patternFill>
      </fill>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border outline="0">
        <top style="thin">
          <color theme="4" tint="0.39997558519241921"/>
        </top>
      </border>
    </dxf>
    <dxf>
      <font>
        <strike val="0"/>
        <outline val="0"/>
        <shadow val="0"/>
        <u val="none"/>
        <vertAlign val="baseline"/>
        <sz val="10"/>
        <name val="Verdana"/>
        <family val="2"/>
        <scheme val="none"/>
      </font>
      <alignment horizontal="general" vertical="center" textRotation="0" wrapText="1"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Verdana"/>
        <family val="2"/>
        <scheme val="none"/>
      </font>
      <fill>
        <patternFill patternType="solid">
          <fgColor theme="4"/>
          <bgColor theme="4"/>
        </patternFill>
      </fill>
      <alignment horizontal="center" vertical="center" textRotation="0" wrapText="1" indent="0" justifyLastLine="0" shrinkToFit="0" readingOrder="0"/>
    </dxf>
    <dxf>
      <font>
        <strike val="0"/>
        <outline val="0"/>
        <shadow val="0"/>
        <u val="none"/>
        <vertAlign val="baseline"/>
        <sz val="10"/>
        <name val="Verdana"/>
        <family val="2"/>
        <scheme val="none"/>
      </font>
    </dxf>
    <dxf>
      <border outline="0">
        <left style="thin">
          <color theme="4" tint="0.39997558519241921"/>
        </left>
        <top style="thin">
          <color theme="4" tint="0.39997558519241921"/>
        </top>
        <bottom style="thin">
          <color theme="4" tint="0.39997558519241921"/>
        </bottom>
      </border>
    </dxf>
    <dxf>
      <font>
        <strike val="0"/>
        <outline val="0"/>
        <shadow val="0"/>
        <u val="none"/>
        <vertAlign val="baseline"/>
        <sz val="10"/>
        <name val="Verdana"/>
        <family val="2"/>
        <scheme val="none"/>
      </font>
    </dxf>
    <dxf>
      <font>
        <b/>
        <i val="0"/>
        <strike val="0"/>
        <condense val="0"/>
        <extend val="0"/>
        <outline val="0"/>
        <shadow val="0"/>
        <u val="none"/>
        <vertAlign val="baseline"/>
        <sz val="11"/>
        <color theme="0"/>
        <name val="Verdana"/>
        <family val="2"/>
        <scheme val="none"/>
      </font>
      <fill>
        <patternFill patternType="solid">
          <fgColor theme="4"/>
          <bgColor theme="9" tint="-0.249977111117893"/>
        </patternFill>
      </fill>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rgb="FF000000"/>
        <name val="Verdana"/>
        <family val="2"/>
        <scheme val="none"/>
      </font>
      <fill>
        <patternFill patternType="solid">
          <fgColor theme="4" tint="0.79998168889431442"/>
          <bgColor theme="4" tint="0.79998168889431442"/>
        </patternFill>
      </fill>
      <alignment horizontal="left" vertical="center" textRotation="0" wrapText="1" indent="0" justifyLastLine="0" shrinkToFit="0" readingOrder="0"/>
    </dxf>
    <dxf>
      <font>
        <b val="0"/>
        <i val="0"/>
        <strike val="0"/>
        <condense val="0"/>
        <extend val="0"/>
        <outline val="0"/>
        <shadow val="0"/>
        <u val="none"/>
        <vertAlign val="baseline"/>
        <sz val="10"/>
        <color rgb="FF000000"/>
        <name val="Verdana"/>
        <family val="2"/>
        <scheme val="none"/>
      </font>
      <fill>
        <patternFill patternType="solid">
          <fgColor theme="4" tint="0.79998168889431442"/>
          <bgColor theme="4" tint="0.79998168889431442"/>
        </patternFill>
      </fill>
      <alignment horizontal="left" vertical="center" textRotation="0" wrapText="1" indent="0" justifyLastLine="0" shrinkToFit="0" readingOrder="0"/>
    </dxf>
    <dxf>
      <font>
        <b/>
        <i val="0"/>
        <strike val="0"/>
        <condense val="0"/>
        <extend val="0"/>
        <outline val="0"/>
        <shadow val="0"/>
        <u val="none"/>
        <vertAlign val="baseline"/>
        <sz val="11"/>
        <color theme="0"/>
        <name val="Verdana"/>
        <family val="2"/>
        <scheme val="none"/>
      </font>
      <fill>
        <patternFill patternType="solid">
          <fgColor theme="4"/>
          <bgColor theme="4"/>
        </patternFill>
      </fill>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color auto="1"/>
        <name val="Verdana"/>
        <family val="2"/>
        <scheme val="none"/>
      </font>
      <fill>
        <patternFill patternType="solid">
          <fgColor indexed="64"/>
          <bgColor rgb="FFFFFF00"/>
        </patternFill>
      </fill>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fill>
        <patternFill patternType="solid">
          <fgColor indexed="64"/>
          <bgColor theme="7"/>
        </patternFill>
      </fill>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fill>
        <patternFill patternType="solid">
          <fgColor indexed="64"/>
          <bgColor theme="9" tint="-0.249977111117893"/>
        </patternFill>
      </fill>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fill>
        <patternFill patternType="solid">
          <fgColor indexed="64"/>
          <bgColor theme="9" tint="-0.249977111117893"/>
        </patternFill>
      </fill>
      <alignment horizontal="center" vertical="center" textRotation="0" wrapText="1" indent="0" justifyLastLine="0" shrinkToFit="0" readingOrder="0"/>
    </dxf>
    <dxf>
      <font>
        <strike val="0"/>
        <outline val="0"/>
        <shadow val="0"/>
        <u val="none"/>
        <vertAlign val="baseline"/>
        <sz val="10"/>
        <name val="Verdana"/>
        <family val="2"/>
        <scheme val="none"/>
      </font>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outline="0">
        <left style="thin">
          <color theme="4" tint="0.39997558519241921"/>
        </left>
        <right style="thin">
          <color theme="4" tint="0.39997558519241921"/>
        </right>
        <top style="thin">
          <color theme="4" tint="0.39997558519241921"/>
        </top>
        <bottom style="thin">
          <color theme="4" tint="0.39997558519241921"/>
        </bottom>
      </border>
    </dxf>
    <dxf>
      <font>
        <strike val="0"/>
        <outline val="0"/>
        <shadow val="0"/>
        <u val="none"/>
        <vertAlign val="baseline"/>
        <sz val="10"/>
        <name val="Verdana"/>
        <family val="2"/>
        <scheme val="none"/>
      </font>
      <fill>
        <patternFill patternType="solid">
          <fgColor theme="4" tint="0.79998168889431442"/>
          <bgColor theme="4" tint="0.79998168889431442"/>
        </patternFill>
      </fill>
      <alignment horizontal="general" vertical="center" textRotation="0" wrapText="1" indent="0" justifyLastLine="0" shrinkToFit="0" readingOrder="0"/>
    </dxf>
    <dxf>
      <font>
        <strike val="0"/>
        <outline val="0"/>
        <shadow val="0"/>
        <u val="none"/>
        <vertAlign val="baseline"/>
        <sz val="11"/>
        <name val="Verdana"/>
        <family val="2"/>
        <scheme val="none"/>
      </font>
      <fill>
        <patternFill patternType="solid">
          <fgColor indexed="64"/>
          <bgColor theme="9" tint="-0.249977111117893"/>
        </patternFill>
      </fill>
      <alignment horizontal="center" vertical="center" textRotation="0" wrapText="1" indent="0" justifyLastLine="0" shrinkToFit="0" readingOrder="0"/>
    </dxf>
    <dxf>
      <border>
        <right style="thin">
          <color indexed="64"/>
        </right>
      </border>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sz val="11"/>
      </font>
    </dxf>
    <dxf>
      <font>
        <sz val="11"/>
      </font>
    </dxf>
    <dxf>
      <font>
        <sz val="11"/>
      </font>
    </dxf>
    <dxf>
      <font>
        <sz val="11"/>
      </font>
    </dxf>
    <dxf>
      <font>
        <sz val="11"/>
      </font>
    </dxf>
    <dxf>
      <font>
        <sz val="11"/>
      </font>
    </dxf>
    <dxf>
      <font>
        <sz val="11"/>
      </font>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ont>
        <sz val="14"/>
      </font>
    </dxf>
    <dxf>
      <font>
        <sz val="14"/>
      </font>
    </dxf>
    <dxf>
      <font>
        <sz val="14"/>
      </font>
    </dxf>
    <dxf>
      <font>
        <sz val="14"/>
      </font>
    </dxf>
    <dxf>
      <font>
        <sz val="14"/>
      </font>
    </dxf>
    <dxf>
      <font>
        <sz val="14"/>
      </font>
    </dxf>
    <dxf>
      <font>
        <sz val="14"/>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alignment horizontal="center"/>
    </dxf>
    <dxf>
      <alignment horizontal="center"/>
    </dxf>
    <dxf>
      <alignment horizontal="center"/>
    </dxf>
    <dxf>
      <alignment vertical="center"/>
    </dxf>
    <dxf>
      <alignment vertical="center"/>
    </dxf>
    <dxf>
      <alignment vertical="center"/>
    </dxf>
    <dxf>
      <alignment wrapText="1"/>
    </dxf>
    <dxf>
      <fill>
        <patternFill>
          <bgColor theme="5" tint="0.39994506668294322"/>
        </patternFill>
      </fill>
    </dxf>
    <dxf>
      <fill>
        <patternFill>
          <bgColor rgb="FF9ED561"/>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00B050"/>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00B050"/>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theme="5" tint="0.39994506668294322"/>
        </patternFill>
      </fill>
    </dxf>
    <dxf>
      <fill>
        <patternFill>
          <bgColor rgb="FF9ED561"/>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3333"/>
        </patternFill>
      </fill>
    </dxf>
    <dxf>
      <fill>
        <patternFill>
          <bgColor rgb="FF00DA63"/>
        </patternFill>
      </fill>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
      <font>
        <color theme="1"/>
      </font>
      <border>
        <top style="thin">
          <color theme="4" tint="0.79998168889431442"/>
        </top>
        <bottom style="thin">
          <color theme="4" tint="0.79998168889431442"/>
        </bottom>
      </border>
    </dxf>
    <dxf>
      <border>
        <top style="thin">
          <color theme="4" tint="0.79998168889431442"/>
        </top>
        <bottom style="thin">
          <color theme="4" tint="0.79998168889431442"/>
        </bottom>
      </border>
    </dxf>
    <dxf>
      <fill>
        <patternFill patternType="solid">
          <fgColor rgb="FF33A584"/>
          <bgColor rgb="FF069169"/>
        </patternFill>
      </fill>
      <border>
        <bottom style="thin">
          <color rgb="FF069169"/>
        </bottom>
      </border>
    </dxf>
    <dxf>
      <font>
        <color theme="0"/>
      </font>
      <fill>
        <patternFill patternType="solid">
          <fgColor rgb="FF069169"/>
          <bgColor rgb="FF33A584"/>
        </patternFill>
      </fill>
      <border>
        <bottom style="thin">
          <color rgb="FF33A584"/>
        </bottom>
        <horizontal style="thin">
          <color rgb="FF33A584"/>
        </horizontal>
      </border>
    </dxf>
    <dxf>
      <border>
        <bottom style="thin">
          <color rgb="FF33A584"/>
        </bottom>
      </border>
    </dxf>
    <dxf>
      <font>
        <color theme="0"/>
      </font>
      <fill>
        <patternFill patternType="solid">
          <fgColor theme="0" tint="-0.14999847407452621"/>
          <bgColor theme="0" tint="-0.14999847407452621"/>
        </patternFill>
      </fill>
    </dxf>
    <dxf>
      <font>
        <b/>
        <i val="0"/>
        <color theme="0"/>
      </font>
      <fill>
        <patternFill patternType="solid">
          <fgColor rgb="FF33A584"/>
          <bgColor rgb="FF069169"/>
        </patternFill>
      </fill>
    </dxf>
    <dxf>
      <font>
        <b/>
        <color theme="0"/>
      </font>
    </dxf>
    <dxf>
      <border>
        <left style="thin">
          <color rgb="FF006850"/>
        </left>
        <right style="thin">
          <color rgb="FF006850"/>
        </right>
      </border>
    </dxf>
    <dxf>
      <border>
        <top style="thin">
          <color rgb="FF006850"/>
        </top>
        <bottom style="thin">
          <color rgb="FF006850"/>
        </bottom>
        <horizontal style="thin">
          <color rgb="FF006850"/>
        </horizontal>
      </border>
    </dxf>
    <dxf>
      <font>
        <b/>
        <color theme="1"/>
      </font>
      <border>
        <top style="double">
          <color rgb="FF33A584"/>
        </top>
      </border>
    </dxf>
    <dxf>
      <font>
        <color theme="0"/>
      </font>
      <fill>
        <patternFill patternType="solid">
          <fgColor rgb="FF006850"/>
          <bgColor rgb="FF006850"/>
        </patternFill>
      </fill>
      <border>
        <horizontal style="thin">
          <color rgb="FF006850"/>
        </horizontal>
      </border>
    </dxf>
    <dxf>
      <font>
        <color theme="1"/>
      </font>
      <border>
        <horizontal style="thin">
          <color theme="4" tint="0.79998168889431442"/>
        </horizontal>
      </border>
    </dxf>
  </dxfs>
  <tableStyles count="2" defaultTableStyle="TableStyleMedium2" defaultPivotStyle="PivotStyleLight16">
    <tableStyle name="ANM" table="0" count="13" xr9:uid="{00000000-0011-0000-FFFF-FFFF00000000}">
      <tableStyleElement type="wholeTable" dxfId="1104"/>
      <tableStyleElement type="headerRow" dxfId="1103"/>
      <tableStyleElement type="totalRow" dxfId="1102"/>
      <tableStyleElement type="firstRowStripe" dxfId="1101"/>
      <tableStyleElement type="firstColumnStripe" dxfId="1100"/>
      <tableStyleElement type="firstHeaderCell" dxfId="1099"/>
      <tableStyleElement type="firstSubtotalRow" dxfId="1098"/>
      <tableStyleElement type="secondSubtotalRow" dxfId="1097"/>
      <tableStyleElement type="firstColumnSubheading" dxfId="1096"/>
      <tableStyleElement type="firstRowSubheading" dxfId="1095"/>
      <tableStyleElement type="secondRowSubheading" dxfId="1094"/>
      <tableStyleElement type="pageFieldLabels" dxfId="1093"/>
      <tableStyleElement type="pageFieldValues" dxfId="1092"/>
    </tableStyle>
    <tableStyle name="TableStyleMedium2 2" pivot="0" count="7" xr9:uid="{00000000-0011-0000-FFFF-FFFF01000000}">
      <tableStyleElement type="wholeTable" dxfId="1091"/>
      <tableStyleElement type="headerRow" dxfId="1090"/>
      <tableStyleElement type="totalRow" dxfId="1089"/>
      <tableStyleElement type="firstColumn" dxfId="1088"/>
      <tableStyleElement type="lastColumn" dxfId="1087"/>
      <tableStyleElement type="firstRowStripe" dxfId="1086"/>
      <tableStyleElement type="firstColumnStripe" dxfId="1085"/>
    </tableStyle>
  </tableStyles>
  <colors>
    <mruColors>
      <color rgb="FFA8E2C5"/>
      <color rgb="FF339966"/>
      <color rgb="FF9ED561"/>
      <color rgb="FFF19A65"/>
      <color rgb="FF99D359"/>
      <color rgb="FF00DA63"/>
      <color rgb="FF3FBF7F"/>
      <color rgb="FF85D7AE"/>
      <color rgb="FF63CB97"/>
      <color rgb="FF79D1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158750</xdr:colOff>
      <xdr:row>0</xdr:row>
      <xdr:rowOff>57150</xdr:rowOff>
    </xdr:from>
    <xdr:to>
      <xdr:col>1</xdr:col>
      <xdr:colOff>1289010</xdr:colOff>
      <xdr:row>2</xdr:row>
      <xdr:rowOff>203200</xdr:rowOff>
    </xdr:to>
    <xdr:pic>
      <xdr:nvPicPr>
        <xdr:cNvPr id="3" name="Imagen 2">
          <a:extLst>
            <a:ext uri="{FF2B5EF4-FFF2-40B4-BE49-F238E27FC236}">
              <a16:creationId xmlns:a16="http://schemas.microsoft.com/office/drawing/2014/main" id="{189DC3B1-233F-0D1D-CE89-9273E70ACF00}"/>
            </a:ext>
          </a:extLst>
        </xdr:cNvPr>
        <xdr:cNvPicPr>
          <a:picLocks noChangeAspect="1"/>
        </xdr:cNvPicPr>
      </xdr:nvPicPr>
      <xdr:blipFill>
        <a:blip xmlns:r="http://schemas.openxmlformats.org/officeDocument/2006/relationships" r:embed="rId1"/>
        <a:stretch>
          <a:fillRect/>
        </a:stretch>
      </xdr:blipFill>
      <xdr:spPr>
        <a:xfrm>
          <a:off x="501650" y="57150"/>
          <a:ext cx="1130260" cy="533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1</xdr:row>
      <xdr:rowOff>0</xdr:rowOff>
    </xdr:from>
    <xdr:to>
      <xdr:col>1</xdr:col>
      <xdr:colOff>923631</xdr:colOff>
      <xdr:row>3</xdr:row>
      <xdr:rowOff>68622</xdr:rowOff>
    </xdr:to>
    <xdr:pic>
      <xdr:nvPicPr>
        <xdr:cNvPr id="2" name="Imagen 1">
          <a:extLst>
            <a:ext uri="{FF2B5EF4-FFF2-40B4-BE49-F238E27FC236}">
              <a16:creationId xmlns:a16="http://schemas.microsoft.com/office/drawing/2014/main" id="{1C15EE07-89A9-359C-3BE9-C0022E417C52}"/>
            </a:ext>
          </a:extLst>
        </xdr:cNvPr>
        <xdr:cNvPicPr>
          <a:picLocks noChangeAspect="1"/>
        </xdr:cNvPicPr>
      </xdr:nvPicPr>
      <xdr:blipFill>
        <a:blip xmlns:r="http://schemas.openxmlformats.org/officeDocument/2006/relationships" r:embed="rId1"/>
        <a:stretch>
          <a:fillRect/>
        </a:stretch>
      </xdr:blipFill>
      <xdr:spPr>
        <a:xfrm>
          <a:off x="104775" y="209550"/>
          <a:ext cx="999831" cy="4877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176893</xdr:colOff>
      <xdr:row>0</xdr:row>
      <xdr:rowOff>176893</xdr:rowOff>
    </xdr:from>
    <xdr:to>
      <xdr:col>0</xdr:col>
      <xdr:colOff>1353523</xdr:colOff>
      <xdr:row>2</xdr:row>
      <xdr:rowOff>98238</xdr:rowOff>
    </xdr:to>
    <xdr:pic>
      <xdr:nvPicPr>
        <xdr:cNvPr id="2" name="Imagen 1">
          <a:extLst>
            <a:ext uri="{FF2B5EF4-FFF2-40B4-BE49-F238E27FC236}">
              <a16:creationId xmlns:a16="http://schemas.microsoft.com/office/drawing/2014/main" id="{18044541-6FE1-8515-D934-63C6AA5444BC}"/>
            </a:ext>
          </a:extLst>
        </xdr:cNvPr>
        <xdr:cNvPicPr>
          <a:picLocks noChangeAspect="1"/>
        </xdr:cNvPicPr>
      </xdr:nvPicPr>
      <xdr:blipFill>
        <a:blip xmlns:r="http://schemas.openxmlformats.org/officeDocument/2006/relationships" r:embed="rId1"/>
        <a:stretch>
          <a:fillRect/>
        </a:stretch>
      </xdr:blipFill>
      <xdr:spPr>
        <a:xfrm>
          <a:off x="176893" y="176893"/>
          <a:ext cx="1176630" cy="5608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1266825</xdr:colOff>
      <xdr:row>0</xdr:row>
      <xdr:rowOff>117100</xdr:rowOff>
    </xdr:from>
    <xdr:to>
      <xdr:col>0</xdr:col>
      <xdr:colOff>2768600</xdr:colOff>
      <xdr:row>2</xdr:row>
      <xdr:rowOff>214672</xdr:rowOff>
    </xdr:to>
    <xdr:pic>
      <xdr:nvPicPr>
        <xdr:cNvPr id="9" name="Imagen 8">
          <a:extLst>
            <a:ext uri="{FF2B5EF4-FFF2-40B4-BE49-F238E27FC236}">
              <a16:creationId xmlns:a16="http://schemas.microsoft.com/office/drawing/2014/main" id="{B5E473DB-8AA7-EACD-F075-6DA0F3EE8627}"/>
            </a:ext>
          </a:extLst>
        </xdr:cNvPr>
        <xdr:cNvPicPr>
          <a:picLocks noChangeAspect="1"/>
        </xdr:cNvPicPr>
      </xdr:nvPicPr>
      <xdr:blipFill>
        <a:blip xmlns:r="http://schemas.openxmlformats.org/officeDocument/2006/relationships" r:embed="rId1"/>
        <a:stretch>
          <a:fillRect/>
        </a:stretch>
      </xdr:blipFill>
      <xdr:spPr>
        <a:xfrm>
          <a:off x="1266825" y="117100"/>
          <a:ext cx="1501775" cy="73257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482600</xdr:colOff>
      <xdr:row>0</xdr:row>
      <xdr:rowOff>139700</xdr:rowOff>
    </xdr:from>
    <xdr:to>
      <xdr:col>1</xdr:col>
      <xdr:colOff>714375</xdr:colOff>
      <xdr:row>2</xdr:row>
      <xdr:rowOff>186472</xdr:rowOff>
    </xdr:to>
    <xdr:pic>
      <xdr:nvPicPr>
        <xdr:cNvPr id="2" name="Imagen 1">
          <a:extLst>
            <a:ext uri="{FF2B5EF4-FFF2-40B4-BE49-F238E27FC236}">
              <a16:creationId xmlns:a16="http://schemas.microsoft.com/office/drawing/2014/main" id="{BD4CC1FB-10ED-E84E-9AD5-651D3FF351D8}"/>
            </a:ext>
          </a:extLst>
        </xdr:cNvPr>
        <xdr:cNvPicPr>
          <a:picLocks noChangeAspect="1"/>
        </xdr:cNvPicPr>
      </xdr:nvPicPr>
      <xdr:blipFill>
        <a:blip xmlns:r="http://schemas.openxmlformats.org/officeDocument/2006/relationships" r:embed="rId1"/>
        <a:stretch>
          <a:fillRect/>
        </a:stretch>
      </xdr:blipFill>
      <xdr:spPr>
        <a:xfrm>
          <a:off x="482600" y="139700"/>
          <a:ext cx="1501775" cy="7325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nmgovco.sharepoint.com/Users/1026276285/Documents/ANM/01.%20SIG/RESPONSABILIDADES/MATRIZ%20ROL,%20RESP%20Y%20AU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eilu/Downloads/EST1-P-005-F-009_V2%20MATRIZ%20ASPECTOS%20E%20IMPACTOS%20AMBIENTALES%202022%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p;A"/>
      <sheetName val="ROL"/>
      <sheetName val="TD-R&amp;A"/>
      <sheetName val="LISTA"/>
      <sheetName val="MATRIZ ROL, RESP Y AUT"/>
    </sheetNames>
    <sheetDataSet>
      <sheetData sheetId="0"/>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PORTADA"/>
      <sheetName val="INSTRUCCIONES"/>
      <sheetName val="A&amp;I"/>
      <sheetName val="TD-A&amp;I"/>
      <sheetName val="Hoja1"/>
      <sheetName val="Aspectos"/>
    </sheetNames>
    <sheetDataSet>
      <sheetData sheetId="0"/>
      <sheetData sheetId="1"/>
      <sheetData sheetId="2"/>
      <sheetData sheetId="3"/>
      <sheetData sheetId="4"/>
      <sheetData sheetId="5" refreshError="1"/>
      <sheetData sheetId="6"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USUARIO/Downloads/EST1P005F009_V2MATRIZASPECTOSEIMPACTOSAMBIENTAL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et Mora" refreshedDate="44767.62932847222" createdVersion="8" refreshedVersion="8" minRefreshableVersion="3" recordCount="43" xr:uid="{B390846D-7FCA-4508-8815-E8918BA07961}">
  <cacheSource type="worksheet">
    <worksheetSource ref="A6:AB49" sheet="A&amp;I" r:id="rId2"/>
  </cacheSource>
  <cacheFields count="28">
    <cacheField name="Macroprocesos" numFmtId="0">
      <sharedItems containsNonDate="0" containsString="0" containsBlank="1"/>
    </cacheField>
    <cacheField name="Procesos" numFmtId="0">
      <sharedItems containsNonDate="0" containsString="0" containsBlank="1" count="1">
        <m/>
      </sharedItems>
    </cacheField>
    <cacheField name="Actividades" numFmtId="0">
      <sharedItems containsNonDate="0" containsString="0" containsBlank="1" count="1">
        <m/>
      </sharedItems>
    </cacheField>
    <cacheField name="Descripción de la Actividad" numFmtId="0">
      <sharedItems containsNonDate="0" containsString="0" containsBlank="1"/>
    </cacheField>
    <cacheField name="Producto/Servicio" numFmtId="0">
      <sharedItems containsNonDate="0" containsString="0" containsBlank="1"/>
    </cacheField>
    <cacheField name="Tipo de sede" numFmtId="0">
      <sharedItems containsNonDate="0" containsString="0" containsBlank="1"/>
    </cacheField>
    <cacheField name="Sede" numFmtId="0">
      <sharedItems containsNonDate="0" containsString="0" containsBlank="1"/>
    </cacheField>
    <cacheField name="Condiciones de operación" numFmtId="0">
      <sharedItems containsNonDate="0" containsString="0" containsBlank="1" count="1">
        <m/>
      </sharedItems>
    </cacheField>
    <cacheField name="Descripción de condición" numFmtId="0">
      <sharedItems containsNonDate="0" containsString="0" containsBlank="1"/>
    </cacheField>
    <cacheField name="Aspecto ambiental" numFmtId="0">
      <sharedItems containsNonDate="0" containsBlank="1" count="2">
        <m/>
        <s v="Consumo_del_recurso_hídrico" u="1"/>
      </sharedItems>
    </cacheField>
    <cacheField name="Impacto ambiental" numFmtId="0">
      <sharedItems containsNonDate="0" containsBlank="1" count="2">
        <m/>
        <s v="Aprovechamiento del recurso hídrico" u="1"/>
      </sharedItems>
    </cacheField>
    <cacheField name="Tipo de impacto" numFmtId="0">
      <sharedItems containsNonDate="0" containsString="0" containsBlank="1" count="1">
        <m/>
      </sharedItems>
    </cacheField>
    <cacheField name="Componente ambiental" numFmtId="0">
      <sharedItems containsNonDate="0" containsString="0" containsBlank="1"/>
    </cacheField>
    <cacheField name="Probabilidad" numFmtId="0">
      <sharedItems containsNonDate="0" containsString="0" containsBlank="1"/>
    </cacheField>
    <cacheField name="Consecuencia" numFmtId="0">
      <sharedItems containsNonDate="0" containsString="0" containsBlank="1"/>
    </cacheField>
    <cacheField name="Valoración inicial" numFmtId="0">
      <sharedItems containsBlank="1"/>
    </cacheField>
    <cacheField name="Valor probabilidad" numFmtId="0">
      <sharedItems containsBlank="1"/>
    </cacheField>
    <cacheField name="Valor consecuencia" numFmtId="0">
      <sharedItems containsBlank="1"/>
    </cacheField>
    <cacheField name="Valor valoración inicial 20xx" numFmtId="0">
      <sharedItems containsBlank="1"/>
    </cacheField>
    <cacheField name="Significancia del A&amp;I inicial" numFmtId="0">
      <sharedItems containsBlank="1"/>
    </cacheField>
    <cacheField name="Control ambiental inicial" numFmtId="0">
      <sharedItems containsBlank="1"/>
    </cacheField>
    <cacheField name="Descripción de la valoración inicial y el control del aspecto e impacto ambiental 20xx" numFmtId="0">
      <sharedItems containsNonDate="0" containsString="0" containsBlank="1"/>
    </cacheField>
    <cacheField name="Unidad de medición" numFmtId="0">
      <sharedItems containsNonDate="0" containsString="0" containsBlank="1"/>
    </cacheField>
    <cacheField name="Desempeño ambiental 20xx" numFmtId="0">
      <sharedItems containsNonDate="0" containsString="0" containsBlank="1"/>
    </cacheField>
    <cacheField name="Meta porcentual 20xx" numFmtId="0">
      <sharedItems containsNonDate="0" containsString="0" containsBlank="1"/>
    </cacheField>
    <cacheField name="Meta unitaria 20xx" numFmtId="0">
      <sharedItems containsNonDate="0" containsString="0" containsBlank="1"/>
    </cacheField>
    <cacheField name="Desempeño ambiental 20xx2" numFmtId="0">
      <sharedItems containsNonDate="0" containsString="0" containsBlank="1"/>
    </cacheField>
    <cacheField name="Desviación meta 20xx"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3">
  <r>
    <m/>
    <x v="0"/>
    <x v="0"/>
    <m/>
    <m/>
    <m/>
    <m/>
    <x v="0"/>
    <m/>
    <x v="0"/>
    <x v="0"/>
    <x v="0"/>
    <m/>
    <m/>
    <m/>
    <e v="#N/A"/>
    <e v="#N/A"/>
    <e v="#N/A"/>
    <e v="#N/A"/>
    <e v="#N/A"/>
    <e v="#N/A"/>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2BEE564-7299-4A23-9CC3-B1A9BACEF53E}" name="TablaDinámica1" cacheId="0"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10:C12" firstHeaderRow="1" firstDataRow="1" firstDataCol="2" rowPageCount="4" colPageCount="1"/>
  <pivotFields count="28">
    <pivotField compact="0" outline="0" showAll="0"/>
    <pivotField axis="axisPage" compact="0" outline="0" showAll="0">
      <items count="2">
        <item x="0"/>
        <item t="default"/>
      </items>
    </pivotField>
    <pivotField axis="axisPage" compact="0" outline="0" showAll="0">
      <items count="2">
        <item x="0"/>
        <item t="default"/>
      </items>
    </pivotField>
    <pivotField compact="0" outline="0" showAll="0"/>
    <pivotField compact="0" outline="0" showAll="0"/>
    <pivotField compact="0" outline="0" showAll="0"/>
    <pivotField compact="0" outline="0" showAll="0"/>
    <pivotField axis="axisPage" compact="0" outline="0" showAll="0">
      <items count="2">
        <item x="0"/>
        <item t="default"/>
      </items>
    </pivotField>
    <pivotField compact="0" outline="0" showAll="0"/>
    <pivotField axis="axisRow" compact="0" outline="0" showAll="0">
      <items count="3">
        <item sd="0" m="1" x="1"/>
        <item sd="0" x="0"/>
        <item t="default"/>
      </items>
    </pivotField>
    <pivotField axis="axisRow" compact="0" outline="0" showAll="0">
      <items count="3">
        <item m="1" x="1"/>
        <item x="0"/>
        <item t="default"/>
      </items>
    </pivotField>
    <pivotField axis="axisPage" compact="0" outline="0" showAll="0">
      <items count="2">
        <item x="0"/>
        <item t="default"/>
      </items>
    </pivotField>
    <pivotField compact="0" outline="0" showAll="0"/>
    <pivotField compact="0" outline="0" showAll="0"/>
    <pivotField compact="0" outline="0" showAll="0"/>
    <pivotField compact="0" outline="0" showAll="0"/>
    <pivotField compact="0" outline="0" showAll="0"/>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2">
    <field x="9"/>
    <field x="10"/>
  </rowFields>
  <rowItems count="2">
    <i>
      <x v="1"/>
    </i>
    <i t="grand">
      <x/>
    </i>
  </rowItems>
  <colItems count="1">
    <i/>
  </colItems>
  <pageFields count="4">
    <pageField fld="2" hier="-1"/>
    <pageField fld="1" hier="-1"/>
    <pageField fld="11" hier="-1"/>
    <pageField fld="7" hier="-1"/>
  </pageFields>
  <dataFields count="1">
    <dataField name="Promedio de Valor valoración inicial 20xx" fld="18" subtotal="average" baseField="10" baseItem="0"/>
  </dataFields>
  <formats count="41">
    <format dxfId="158">
      <pivotArea dataOnly="0" labelOnly="1" outline="0" axis="axisValues" fieldPosition="0"/>
    </format>
    <format dxfId="157">
      <pivotArea field="9" type="button" dataOnly="0" labelOnly="1" outline="0" axis="axisRow" fieldPosition="0"/>
    </format>
    <format dxfId="156">
      <pivotArea field="10" type="button" dataOnly="0" labelOnly="1" outline="0" axis="axisRow" fieldPosition="1"/>
    </format>
    <format dxfId="155">
      <pivotArea dataOnly="0" labelOnly="1" outline="0" axis="axisValues" fieldPosition="0"/>
    </format>
    <format dxfId="154">
      <pivotArea field="9" type="button" dataOnly="0" labelOnly="1" outline="0" axis="axisRow" fieldPosition="0"/>
    </format>
    <format dxfId="153">
      <pivotArea field="10" type="button" dataOnly="0" labelOnly="1" outline="0" axis="axisRow" fieldPosition="1"/>
    </format>
    <format dxfId="152">
      <pivotArea dataOnly="0" labelOnly="1" outline="0" axis="axisValues" fieldPosition="0"/>
    </format>
    <format dxfId="151">
      <pivotArea type="all" dataOnly="0" outline="0" fieldPosition="0"/>
    </format>
    <format dxfId="150">
      <pivotArea field="9" type="button" dataOnly="0" labelOnly="1" outline="0" axis="axisRow" fieldPosition="0"/>
    </format>
    <format dxfId="149">
      <pivotArea field="10" type="button" dataOnly="0" labelOnly="1" outline="0" axis="axisRow" fieldPosition="1"/>
    </format>
    <format dxfId="148">
      <pivotArea dataOnly="0" labelOnly="1" outline="0" fieldPosition="0">
        <references count="1">
          <reference field="9" count="0"/>
        </references>
      </pivotArea>
    </format>
    <format dxfId="147">
      <pivotArea dataOnly="0" labelOnly="1" outline="0" fieldPosition="0">
        <references count="1">
          <reference field="9" count="1" defaultSubtotal="1">
            <x v="1"/>
          </reference>
        </references>
      </pivotArea>
    </format>
    <format dxfId="146">
      <pivotArea dataOnly="0" labelOnly="1" outline="0" fieldPosition="0">
        <references count="2">
          <reference field="9" count="1" selected="0">
            <x v="1"/>
          </reference>
          <reference field="10" count="1">
            <x v="1"/>
          </reference>
        </references>
      </pivotArea>
    </format>
    <format dxfId="145">
      <pivotArea dataOnly="0" labelOnly="1" outline="0" axis="axisValues" fieldPosition="0"/>
    </format>
    <format dxfId="144">
      <pivotArea type="all" dataOnly="0" outline="0" fieldPosition="0"/>
    </format>
    <format dxfId="143">
      <pivotArea field="9" type="button" dataOnly="0" labelOnly="1" outline="0" axis="axisRow" fieldPosition="0"/>
    </format>
    <format dxfId="142">
      <pivotArea field="10" type="button" dataOnly="0" labelOnly="1" outline="0" axis="axisRow" fieldPosition="1"/>
    </format>
    <format dxfId="141">
      <pivotArea dataOnly="0" labelOnly="1" outline="0" fieldPosition="0">
        <references count="1">
          <reference field="9" count="0"/>
        </references>
      </pivotArea>
    </format>
    <format dxfId="140">
      <pivotArea dataOnly="0" labelOnly="1" outline="0" fieldPosition="0">
        <references count="1">
          <reference field="9" count="1" defaultSubtotal="1">
            <x v="1"/>
          </reference>
        </references>
      </pivotArea>
    </format>
    <format dxfId="139">
      <pivotArea dataOnly="0" labelOnly="1" outline="0" fieldPosition="0">
        <references count="2">
          <reference field="9" count="1" selected="0">
            <x v="1"/>
          </reference>
          <reference field="10" count="1">
            <x v="1"/>
          </reference>
        </references>
      </pivotArea>
    </format>
    <format dxfId="138">
      <pivotArea dataOnly="0" labelOnly="1" outline="0" axis="axisValues" fieldPosition="0"/>
    </format>
    <format dxfId="137">
      <pivotArea outline="0" fieldPosition="0">
        <references count="1">
          <reference field="9" count="0" selected="0"/>
        </references>
      </pivotArea>
    </format>
    <format dxfId="136">
      <pivotArea field="9" type="button" dataOnly="0" labelOnly="1" outline="0" axis="axisRow" fieldPosition="0"/>
    </format>
    <format dxfId="135">
      <pivotArea field="10" type="button" dataOnly="0" labelOnly="1" outline="0" axis="axisRow" fieldPosition="1"/>
    </format>
    <format dxfId="134">
      <pivotArea dataOnly="0" labelOnly="1" outline="0" fieldPosition="0">
        <references count="1">
          <reference field="9" count="0"/>
        </references>
      </pivotArea>
    </format>
    <format dxfId="133">
      <pivotArea dataOnly="0" labelOnly="1" outline="0" axis="axisValues" fieldPosition="0"/>
    </format>
    <format dxfId="132">
      <pivotArea type="all" dataOnly="0" outline="0" fieldPosition="0"/>
    </format>
    <format dxfId="131">
      <pivotArea outline="0" collapsedLevelsAreSubtotals="1" fieldPosition="0"/>
    </format>
    <format dxfId="130">
      <pivotArea field="9" type="button" dataOnly="0" labelOnly="1" outline="0" axis="axisRow" fieldPosition="0"/>
    </format>
    <format dxfId="129">
      <pivotArea field="10" type="button" dataOnly="0" labelOnly="1" outline="0" axis="axisRow" fieldPosition="1"/>
    </format>
    <format dxfId="128">
      <pivotArea dataOnly="0" labelOnly="1" outline="0" fieldPosition="0">
        <references count="1">
          <reference field="9" count="0"/>
        </references>
      </pivotArea>
    </format>
    <format dxfId="127">
      <pivotArea dataOnly="0" labelOnly="1" grandRow="1" outline="0" fieldPosition="0"/>
    </format>
    <format dxfId="126">
      <pivotArea dataOnly="0" labelOnly="1" outline="0" axis="axisValues" fieldPosition="0"/>
    </format>
    <format dxfId="125">
      <pivotArea type="all" dataOnly="0" outline="0" fieldPosition="0"/>
    </format>
    <format dxfId="124">
      <pivotArea outline="0" collapsedLevelsAreSubtotals="1" fieldPosition="0"/>
    </format>
    <format dxfId="123">
      <pivotArea field="9" type="button" dataOnly="0" labelOnly="1" outline="0" axis="axisRow" fieldPosition="0"/>
    </format>
    <format dxfId="122">
      <pivotArea field="10" type="button" dataOnly="0" labelOnly="1" outline="0" axis="axisRow" fieldPosition="1"/>
    </format>
    <format dxfId="121">
      <pivotArea dataOnly="0" labelOnly="1" outline="0" fieldPosition="0">
        <references count="1">
          <reference field="9" count="0"/>
        </references>
      </pivotArea>
    </format>
    <format dxfId="120">
      <pivotArea dataOnly="0" labelOnly="1" grandRow="1" outline="0" fieldPosition="0"/>
    </format>
    <format dxfId="119">
      <pivotArea dataOnly="0" labelOnly="1" outline="0" axis="axisValues" fieldPosition="0"/>
    </format>
    <format dxfId="118">
      <pivotArea grandRow="1" outline="0" collapsedLevelsAreSubtotals="1" fieldPosition="0"/>
    </format>
  </formats>
  <pivotTableStyleInfo name="PivotStyleMedium1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0000000}" name="Macroproceso" displayName="Macroproceso" ref="A5:A9" totalsRowShown="0" headerRowDxfId="117" dataDxfId="116">
  <autoFilter ref="A5:A9" xr:uid="{00000000-0009-0000-0100-000008000000}"/>
  <tableColumns count="1">
    <tableColumn id="1" xr3:uid="{00000000-0010-0000-0000-000001000000}" name="Macroproceso" dataDxfId="115"/>
  </tableColumns>
  <tableStyleInfo name="TableStyleMedium2" showFirstColumn="0" showLastColumn="0" showRowStripes="1" showColumnStripes="0"/>
  <extLst>
    <ext xmlns:x14="http://schemas.microsoft.com/office/spreadsheetml/2009/9/main" uri="{504A1905-F514-4f6f-8877-14C23A59335A}">
      <x14:table altText="Macroproceso"/>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A000000}" name="Uso_de_publicidad" displayName="Uso_de_publicidad" ref="V5:V6" totalsRowShown="0" headerRowDxfId="90" dataDxfId="89">
  <autoFilter ref="V5:V6" xr:uid="{00000000-0009-0000-0100-000013000000}"/>
  <tableColumns count="1">
    <tableColumn id="1" xr3:uid="{00000000-0010-0000-0A00-000001000000}" name="Uso_de_publicidad" dataDxfId="88"/>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B000000}" name="Consumo_de_energía_eléctrica" displayName="Consumo_de_energía_eléctrica" ref="W5:W6" totalsRowShown="0" headerRowDxfId="87" dataDxfId="86">
  <autoFilter ref="W5:W6" xr:uid="{00000000-0009-0000-0100-000014000000}"/>
  <tableColumns count="1">
    <tableColumn id="1" xr3:uid="{00000000-0010-0000-0B00-000001000000}" name="Consumo_de_energía_eléctrica" dataDxfId="85"/>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C000000}" name="Tipo_de_impacto" displayName="Tipo_de_impacto" ref="X5:X7" totalsRowShown="0" headerRowDxfId="84" dataDxfId="83">
  <autoFilter ref="X5:X7" xr:uid="{00000000-0009-0000-0100-000015000000}"/>
  <tableColumns count="1">
    <tableColumn id="1" xr3:uid="{00000000-0010-0000-0C00-000001000000}" name="Tipo de impacto" dataDxfId="82"/>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D000000}" name="Componente_Ambiental" displayName="Componente_Ambiental" ref="Y5:Y13" totalsRowShown="0" headerRowDxfId="81" dataDxfId="80">
  <autoFilter ref="Y5:Y13" xr:uid="{00000000-0009-0000-0100-000016000000}"/>
  <tableColumns count="1">
    <tableColumn id="1" xr3:uid="{00000000-0010-0000-0D00-000001000000}" name="Componente Ambiental" dataDxfId="79"/>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E000000}" name="Probabilidad" displayName="Probabilidad" ref="Z5:Z8" totalsRowShown="0" headerRowDxfId="78" dataDxfId="77">
  <autoFilter ref="Z5:Z8" xr:uid="{00000000-0009-0000-0100-000017000000}"/>
  <tableColumns count="1">
    <tableColumn id="1" xr3:uid="{00000000-0010-0000-0E00-000001000000}" name="Probabilidad" dataDxfId="76"/>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F000000}" name="Valor_probabilidad" displayName="Valor_probabilidad" ref="AA5:AA8" totalsRowShown="0" headerRowDxfId="75" dataDxfId="74">
  <autoFilter ref="AA5:AA8" xr:uid="{00000000-0009-0000-0100-000018000000}"/>
  <tableColumns count="1">
    <tableColumn id="1" xr3:uid="{00000000-0010-0000-0F00-000001000000}" name="Valor probabilidad" dataDxfId="73"/>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0000000}" name="Consecuencia" displayName="Consecuencia" ref="AB5:AB8" totalsRowShown="0" headerRowDxfId="72" dataDxfId="71">
  <autoFilter ref="AB5:AB8" xr:uid="{00000000-0009-0000-0100-000019000000}"/>
  <tableColumns count="1">
    <tableColumn id="1" xr3:uid="{00000000-0010-0000-1000-000001000000}" name="Alcance" dataDxfId="70"/>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1000000}" name="Valor_consecuencia" displayName="Valor_consecuencia" ref="AC5:AC8" totalsRowShown="0" headerRowDxfId="69" dataDxfId="68">
  <autoFilter ref="AC5:AC8" xr:uid="{00000000-0009-0000-0100-00001A000000}"/>
  <tableColumns count="1">
    <tableColumn id="1" xr3:uid="{00000000-0010-0000-1100-000001000000}" name="Valor alcance" dataDxfId="67"/>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2000000}" name="Significancia" displayName="Significancia" ref="AL5:AL8" totalsRowShown="0" headerRowDxfId="66" dataDxfId="65">
  <autoFilter ref="AL5:AL8" xr:uid="{00000000-0009-0000-0100-00001C000000}"/>
  <tableColumns count="1">
    <tableColumn id="1" xr3:uid="{00000000-0010-0000-1200-000001000000}" name="Significancia" dataDxfId="64"/>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3000000}" name="Generación_de_Emisiones" displayName="Generación_de_Emisiones" ref="M5:M10" totalsRowShown="0" headerRowDxfId="63" dataDxfId="62">
  <autoFilter ref="M5:M10" xr:uid="{00000000-0009-0000-0100-00001D000000}"/>
  <tableColumns count="1">
    <tableColumn id="1" xr3:uid="{00000000-0010-0000-1300-000001000000}" name="Generación_de_Emisiones" dataDxfId="6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2000000}" name="Actividades" displayName="Actividades" ref="F5:F17" totalsRowShown="0" headerRowDxfId="114" dataDxfId="113">
  <autoFilter ref="F5:F17" xr:uid="{00000000-0009-0000-0100-00000A000000}"/>
  <tableColumns count="1">
    <tableColumn id="1" xr3:uid="{00000000-0010-0000-0200-000001000000}" name="Actividades" dataDxfId="112"/>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4EFA54F-D02B-4697-8EBD-D1F1790FA128}" name="Consecuencia2" displayName="Consecuencia2" ref="AD5:AD9" totalsRowShown="0" headerRowDxfId="60" dataDxfId="59">
  <autoFilter ref="AD5:AD9" xr:uid="{D4EFA54F-D02B-4697-8EBD-D1F1790FA128}"/>
  <tableColumns count="1">
    <tableColumn id="1" xr3:uid="{C90EBC79-1F77-4810-A66D-D40DE55B4B64}" name="Duracion " dataDxfId="58"/>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55A850F-4A0C-4D8E-A9F5-E8C972984B3E}" name="Valor_consecuencia3" displayName="Valor_consecuencia3" ref="AE5:AE8" totalsRowShown="0" headerRowDxfId="57" dataDxfId="56">
  <autoFilter ref="AE5:AE8" xr:uid="{555A850F-4A0C-4D8E-A9F5-E8C972984B3E}"/>
  <tableColumns count="1">
    <tableColumn id="1" xr3:uid="{302CE89B-8126-4797-A798-9C5BDB67F1AF}" name="Valor Duracion" dataDxfId="55"/>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B4EFBCF-846A-4190-B888-9CA1901D5B56}" name="Valor_consecuencia34" displayName="Valor_consecuencia34" ref="AG5:AG8" totalsRowShown="0" headerRowDxfId="54" dataDxfId="53">
  <autoFilter ref="AG5:AG8" xr:uid="{0B4EFBCF-846A-4190-B888-9CA1901D5B56}"/>
  <tableColumns count="1">
    <tableColumn id="1" xr3:uid="{59D4729D-C959-49B9-9C0B-98D5704E8E0E}" name="Valor Duracion" dataDxfId="52"/>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FF45060-DEA7-4EB1-9320-12CCBA2BFAB0}" name="Valor_consecuencia345" displayName="Valor_consecuencia345" ref="AI5:AK8" totalsRowShown="0" headerRowDxfId="51" dataDxfId="50">
  <autoFilter ref="AI5:AK8" xr:uid="{8FF45060-DEA7-4EB1-9320-12CCBA2BFAB0}"/>
  <tableColumns count="3">
    <tableColumn id="1" xr3:uid="{A3FF0BAB-35FE-4604-978C-C2A49E256988}" name="Valor Severidad" dataDxfId="49"/>
    <tableColumn id="2" xr3:uid="{CE8FC794-744C-44D3-B4E5-637DD10282CF}" name="Normatividad" dataDxfId="48"/>
    <tableColumn id="3" xr3:uid="{CD6BD804-AE6D-4C32-BC2B-7321653088E2}" name="Valor Normatividad" dataDxfId="47"/>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1000000}" name="Evaluación" displayName="Evaluación" ref="E5:E9" totalsRowShown="0" headerRowDxfId="46" dataDxfId="45">
  <autoFilter ref="E5:E9" xr:uid="{00000000-0009-0000-0100-000009000000}"/>
  <tableColumns count="1">
    <tableColumn id="1" xr3:uid="{00000000-0010-0000-0100-000001000000}" name="Evaluación" dataDxfId="44"/>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E74D947-1666-45DB-B30F-EFA5A452A0B5}" name="Estratégico" displayName="Estratégico" ref="B5:B9" totalsRowShown="0" headerRowDxfId="43" dataDxfId="42">
  <autoFilter ref="B5:B9" xr:uid="{4E74D947-1666-45DB-B30F-EFA5A452A0B5}"/>
  <tableColumns count="1">
    <tableColumn id="1" xr3:uid="{D056F815-7E4E-49BE-8075-CA9EA40B16B3}" name="Estratégico" dataDxfId="41"/>
  </tableColumns>
  <tableStyleInfo name="TableStyleMedium2" showFirstColumn="0" showLastColumn="0" showRowStripes="1" showColumnStripes="0"/>
  <extLst>
    <ext xmlns:x14="http://schemas.microsoft.com/office/spreadsheetml/2009/9/main" uri="{504A1905-F514-4f6f-8877-14C23A59335A}">
      <x14:table altText="Estratégico"/>
    </ext>
  </extLst>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72A6168-D273-41AD-BD8E-65F69CEAE43F}" name="Misionales" displayName="Misionales" ref="C5:C10" totalsRowShown="0" headerRowDxfId="40" dataDxfId="39">
  <autoFilter ref="C5:C10" xr:uid="{672A6168-D273-41AD-BD8E-65F69CEAE43F}"/>
  <tableColumns count="1">
    <tableColumn id="1" xr3:uid="{574A7E08-1331-4BFB-B63F-32513FB2206B}" name="Misionales" dataDxfId="38"/>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00D8055-9311-45F5-83CE-F2D2D05CE7D3}" name="Apoyo" displayName="Apoyo" ref="D5:D13" totalsRowShown="0" headerRowDxfId="37" dataDxfId="36">
  <autoFilter ref="D5:D13" xr:uid="{F00D8055-9311-45F5-83CE-F2D2D05CE7D3}"/>
  <tableColumns count="1">
    <tableColumn id="1" xr3:uid="{CF01BDA1-CD7F-41AA-BCEE-052C4DC3B6BA}" name="Apoyo" dataDxfId="35"/>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9C809093-B7C9-4DC4-89DA-A4D7CD7726E5}" name="Tabla27" displayName="Tabla27" ref="L5:L8" totalsRowShown="0" headerRowDxfId="34" dataDxfId="33" tableBorderDxfId="32">
  <autoFilter ref="L5:L8" xr:uid="{9C809093-B7C9-4DC4-89DA-A4D7CD7726E5}"/>
  <tableColumns count="1">
    <tableColumn id="1" xr3:uid="{4AE2928A-C4B0-4892-AAD4-ED9AC77338F6}" name="Condiciones de operación" dataDxfId="31"/>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2981D4A1-901E-4547-BA64-F2AD65E87F56}" name="Administrativas." displayName="Administrativas." ref="G5:G15" totalsRowShown="0" headerRowDxfId="30" dataDxfId="28" headerRowBorderDxfId="29" tableBorderDxfId="27">
  <autoFilter ref="G5:G15" xr:uid="{2981D4A1-901E-4547-BA64-F2AD65E87F56}"/>
  <tableColumns count="1">
    <tableColumn id="1" xr3:uid="{7F34BC4F-82C4-468C-A902-D6D1EAC9DFE3}" name="Administrativas." dataDxfId="2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3000000}" name="Generación_de_Vertimientos" displayName="Generación_de_Vertimientos" ref="N5:N7" totalsRowShown="0" headerRowDxfId="111" dataDxfId="110">
  <autoFilter ref="N5:N7" xr:uid="{00000000-0009-0000-0100-00000C000000}"/>
  <tableColumns count="1">
    <tableColumn id="1" xr3:uid="{00000000-0010-0000-0300-000001000000}" name="Generación_de_vertimientos" dataDxfId="109"/>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6229498C-BE88-4E0F-B927-9A7BF779A28C}" name="Servicios_Generales" displayName="Servicios_Generales" ref="H5:H18" totalsRowShown="0" headerRowDxfId="25" dataDxfId="23" headerRowBorderDxfId="24" tableBorderDxfId="22">
  <autoFilter ref="H5:H18" xr:uid="{6229498C-BE88-4E0F-B927-9A7BF779A28C}"/>
  <tableColumns count="1">
    <tableColumn id="1" xr3:uid="{23F0A1D9-EA91-4A6B-BFB1-FA26451F7632}" name="Servicios_Generales" dataDxfId="21"/>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7AE987AB-2863-4DC4-BE17-A9C9CC66086C}" name="Mantenimiento_e_Infraestructura" displayName="Mantenimiento_e_Infraestructura" ref="I5:I21" totalsRowShown="0" headerRowDxfId="20" dataDxfId="18" headerRowBorderDxfId="19" tableBorderDxfId="17">
  <autoFilter ref="I5:I21" xr:uid="{7AE987AB-2863-4DC4-BE17-A9C9CC66086C}"/>
  <tableColumns count="1">
    <tableColumn id="1" xr3:uid="{FB687F46-81E0-4222-B083-B8983D761AAA}" name="Mantenimiento_e_Infraestructura" dataDxfId="16"/>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E39C53E0-8DC3-4308-8BE8-030070A43383}" name="Actividades_misionales_fiscalización_segumiento_seguridad_minera" displayName="Actividades_misionales_fiscalización_segumiento_seguridad_minera" ref="J5:J11" totalsRowShown="0" headerRowDxfId="15" dataDxfId="13" headerRowBorderDxfId="14" tableBorderDxfId="12">
  <autoFilter ref="J5:J11" xr:uid="{E39C53E0-8DC3-4308-8BE8-030070A43383}"/>
  <tableColumns count="1">
    <tableColumn id="1" xr3:uid="{2810D501-8D2B-4600-8FC1-B498A515C621}" name="Actividades_misionales_fiscalización_segumiento_seguridad_minera" dataDxfId="11"/>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5E572E94-C43F-484D-B953-81B08C505203}" name="Transporte" displayName="Transporte" ref="K5:K9" totalsRowShown="0" headerRowDxfId="10" dataDxfId="8" headerRowBorderDxfId="9" tableBorderDxfId="7">
  <autoFilter ref="K5:K9" xr:uid="{5E572E94-C43F-484D-B953-81B08C505203}"/>
  <tableColumns count="1">
    <tableColumn id="1" xr3:uid="{0094EF46-53D3-4961-9133-402FC6809F57}" name="Transporte " dataDxfId="6"/>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26431140-DB13-4341-A46B-4E4CFA7548B8}" name="Tabla35" displayName="Tabla35" ref="AM5:AM11" totalsRowShown="0" headerRowDxfId="5" dataDxfId="4">
  <autoFilter ref="AM5:AM11" xr:uid="{26431140-DB13-4341-A46B-4E4CFA7548B8}"/>
  <tableColumns count="1">
    <tableColumn id="1" xr3:uid="{E2FC0023-0268-4EAD-9685-17245E6B3545}" name="Etapas" dataDxfId="3"/>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4A8010D-9EEA-4831-BF08-63FF299D61D3}" name="Consumo_de_papel." displayName="Consumo_de_papel." ref="S5:S6" totalsRowShown="0" headerRowDxfId="2" dataDxfId="1">
  <autoFilter ref="S5:S6" xr:uid="{14A8010D-9EEA-4831-BF08-63FF299D61D3}"/>
  <tableColumns count="1">
    <tableColumn id="1" xr3:uid="{5FAE09A1-B808-4D65-B138-8FCE9FE70C77}" name="Consumo_de_papel." dataDxfId="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4000000}" name="Consumo_del_recurso_hídrico" displayName="Consumo_del_recurso_hídrico" ref="O5:O7" totalsRowShown="0" headerRowDxfId="108" dataDxfId="107">
  <autoFilter ref="O5:O7" xr:uid="{00000000-0009-0000-0100-00000D000000}"/>
  <tableColumns count="1">
    <tableColumn id="1" xr3:uid="{00000000-0010-0000-0400-000001000000}" name="Consumo_del_recurso_hídrico" dataDxfId="106"/>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5000000}" name="Ocupación_del_suelo" displayName="Ocupación_del_suelo" ref="P5:P6" totalsRowShown="0" headerRowDxfId="105" dataDxfId="104">
  <autoFilter ref="P5:P6" xr:uid="{00000000-0009-0000-0100-00000E000000}"/>
  <tableColumns count="1">
    <tableColumn id="1" xr3:uid="{00000000-0010-0000-0500-000001000000}" name="Ocupación_del_suelo" dataDxfId="10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6000000}" name="Generación_de_derrames" displayName="Generación_de_derrames" ref="Q5:Q6" totalsRowShown="0" headerRowDxfId="102" dataDxfId="101">
  <autoFilter ref="Q5:Q6" xr:uid="{00000000-0009-0000-0100-00000F000000}"/>
  <tableColumns count="1">
    <tableColumn id="1" xr3:uid="{00000000-0010-0000-0600-000001000000}" name="Generación_de_derrames" dataDxfId="100"/>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7000000}" name="Consumo_de_Papel" displayName="Consumo_de_Papel" ref="R5:R11" totalsRowShown="0" headerRowDxfId="99" dataDxfId="98">
  <autoFilter ref="R5:R11" xr:uid="{00000000-0009-0000-0100-000010000000}"/>
  <tableColumns count="1">
    <tableColumn id="1" xr3:uid="{00000000-0010-0000-0700-000001000000}" name="Generación_de_residuos" dataDxfId="97"/>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8000000}" name="Consumo_de_materias_primas_e_insumos" displayName="Consumo_de_materias_primas_e_insumos" ref="T5:T6" totalsRowShown="0" headerRowDxfId="96" dataDxfId="95">
  <autoFilter ref="T5:T6" xr:uid="{00000000-0009-0000-0100-000011000000}"/>
  <tableColumns count="1">
    <tableColumn id="1" xr3:uid="{00000000-0010-0000-0800-000001000000}" name="Consumo_de_materias_primas_e_insumos" dataDxfId="94"/>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9000000}" name="Generación_de_empleo" displayName="Generación_de_empleo" ref="U5:U6" totalsRowShown="0" headerRowDxfId="93" dataDxfId="92">
  <autoFilter ref="U5:U6" xr:uid="{00000000-0009-0000-0100-000012000000}"/>
  <tableColumns count="1">
    <tableColumn id="1" xr3:uid="{00000000-0010-0000-0900-000001000000}" name="Generación_de_empleo" dataDxfId="9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1" Type="http://schemas.openxmlformats.org/officeDocument/2006/relationships/drawing" Target="../drawings/drawing5.xml"/><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8"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dimension ref="B1:D46"/>
  <sheetViews>
    <sheetView topLeftCell="B8" zoomScaleNormal="100" workbookViewId="0">
      <selection activeCell="B22" sqref="B22:D22"/>
    </sheetView>
  </sheetViews>
  <sheetFormatPr baseColWidth="10" defaultColWidth="11.44140625" defaultRowHeight="14.4" x14ac:dyDescent="0.3"/>
  <cols>
    <col min="1" max="1" width="2.6640625" customWidth="1"/>
    <col min="2" max="2" width="20.33203125" style="1" customWidth="1"/>
    <col min="3" max="3" width="103.33203125" style="1" customWidth="1"/>
    <col min="4" max="4" width="44.33203125" style="1" customWidth="1"/>
  </cols>
  <sheetData>
    <row r="1" spans="2:4" ht="16.8" thickBot="1" x14ac:dyDescent="0.35">
      <c r="B1" s="100"/>
      <c r="C1" s="41" t="s">
        <v>127</v>
      </c>
      <c r="D1" s="39" t="s">
        <v>253</v>
      </c>
    </row>
    <row r="2" spans="2:4" ht="15" thickBot="1" x14ac:dyDescent="0.35">
      <c r="B2" s="101"/>
      <c r="C2" s="30" t="s">
        <v>78</v>
      </c>
      <c r="D2" s="39" t="s">
        <v>254</v>
      </c>
    </row>
    <row r="3" spans="2:4" ht="21.45" customHeight="1" thickBot="1" x14ac:dyDescent="0.35">
      <c r="B3" s="101"/>
      <c r="C3" s="42" t="s">
        <v>79</v>
      </c>
      <c r="D3" s="40" t="s">
        <v>255</v>
      </c>
    </row>
    <row r="4" spans="2:4" ht="14.55" customHeight="1" x14ac:dyDescent="0.3">
      <c r="B4" s="105" t="s">
        <v>91</v>
      </c>
      <c r="C4" s="106"/>
      <c r="D4" s="107"/>
    </row>
    <row r="5" spans="2:4" ht="14.55" customHeight="1" x14ac:dyDescent="0.3">
      <c r="B5" s="102" t="s">
        <v>92</v>
      </c>
      <c r="C5" s="103"/>
      <c r="D5" s="104"/>
    </row>
    <row r="6" spans="2:4" ht="21" customHeight="1" x14ac:dyDescent="0.3">
      <c r="B6" s="115" t="s">
        <v>134</v>
      </c>
      <c r="C6" s="116"/>
      <c r="D6" s="117"/>
    </row>
    <row r="7" spans="2:4" ht="57" customHeight="1" x14ac:dyDescent="0.3">
      <c r="B7" s="97" t="s">
        <v>237</v>
      </c>
      <c r="C7" s="98"/>
      <c r="D7" s="99"/>
    </row>
    <row r="8" spans="2:4" ht="29.25" customHeight="1" x14ac:dyDescent="0.3">
      <c r="B8" s="97" t="s">
        <v>135</v>
      </c>
      <c r="C8" s="98"/>
      <c r="D8" s="99"/>
    </row>
    <row r="9" spans="2:4" ht="22.2" customHeight="1" x14ac:dyDescent="0.3">
      <c r="B9" s="94" t="s">
        <v>93</v>
      </c>
      <c r="C9" s="95"/>
      <c r="D9" s="96"/>
    </row>
    <row r="10" spans="2:4" ht="18.75" customHeight="1" x14ac:dyDescent="0.3">
      <c r="B10" s="115" t="s">
        <v>136</v>
      </c>
      <c r="C10" s="116"/>
      <c r="D10" s="117"/>
    </row>
    <row r="11" spans="2:4" ht="20.25" customHeight="1" x14ac:dyDescent="0.3">
      <c r="B11" s="97" t="s">
        <v>137</v>
      </c>
      <c r="C11" s="98"/>
      <c r="D11" s="99"/>
    </row>
    <row r="12" spans="2:4" ht="19.5" customHeight="1" x14ac:dyDescent="0.3">
      <c r="B12" s="115" t="s">
        <v>138</v>
      </c>
      <c r="C12" s="116"/>
      <c r="D12" s="117"/>
    </row>
    <row r="13" spans="2:4" ht="15.75" customHeight="1" x14ac:dyDescent="0.3">
      <c r="B13" s="94" t="s">
        <v>94</v>
      </c>
      <c r="C13" s="95"/>
      <c r="D13" s="96"/>
    </row>
    <row r="14" spans="2:4" ht="18.75" customHeight="1" x14ac:dyDescent="0.3">
      <c r="B14" s="108" t="s">
        <v>139</v>
      </c>
      <c r="C14" s="109"/>
      <c r="D14" s="110"/>
    </row>
    <row r="15" spans="2:4" ht="18.75" customHeight="1" x14ac:dyDescent="0.3">
      <c r="B15" s="108" t="s">
        <v>238</v>
      </c>
      <c r="C15" s="109"/>
      <c r="D15" s="110"/>
    </row>
    <row r="16" spans="2:4" ht="15.75" customHeight="1" x14ac:dyDescent="0.3">
      <c r="B16" s="94" t="s">
        <v>251</v>
      </c>
      <c r="C16" s="95"/>
      <c r="D16" s="96"/>
    </row>
    <row r="17" spans="2:4" ht="45" customHeight="1" x14ac:dyDescent="0.3">
      <c r="B17" s="97" t="s">
        <v>140</v>
      </c>
      <c r="C17" s="98"/>
      <c r="D17" s="99"/>
    </row>
    <row r="18" spans="2:4" ht="28.5" customHeight="1" x14ac:dyDescent="0.3">
      <c r="B18" s="108" t="s">
        <v>239</v>
      </c>
      <c r="C18" s="109"/>
      <c r="D18" s="110"/>
    </row>
    <row r="19" spans="2:4" ht="29.25" customHeight="1" x14ac:dyDescent="0.3">
      <c r="B19" s="108" t="s">
        <v>250</v>
      </c>
      <c r="C19" s="109"/>
      <c r="D19" s="110"/>
    </row>
    <row r="20" spans="2:4" ht="30.75" customHeight="1" x14ac:dyDescent="0.3">
      <c r="B20" s="97" t="s">
        <v>240</v>
      </c>
      <c r="C20" s="98"/>
      <c r="D20" s="99"/>
    </row>
    <row r="21" spans="2:4" ht="15" customHeight="1" x14ac:dyDescent="0.3">
      <c r="B21" s="94" t="s">
        <v>241</v>
      </c>
      <c r="C21" s="95"/>
      <c r="D21" s="96"/>
    </row>
    <row r="22" spans="2:4" ht="29.55" customHeight="1" x14ac:dyDescent="0.3">
      <c r="B22" s="102" t="s">
        <v>141</v>
      </c>
      <c r="C22" s="103"/>
      <c r="D22" s="104"/>
    </row>
    <row r="23" spans="2:4" ht="30.45" customHeight="1" x14ac:dyDescent="0.3">
      <c r="B23" s="102" t="s">
        <v>142</v>
      </c>
      <c r="C23" s="103"/>
      <c r="D23" s="104"/>
    </row>
    <row r="24" spans="2:4" ht="19.05" customHeight="1" x14ac:dyDescent="0.3">
      <c r="B24" s="108" t="s">
        <v>143</v>
      </c>
      <c r="C24" s="103"/>
      <c r="D24" s="104"/>
    </row>
    <row r="25" spans="2:4" ht="14.55" customHeight="1" x14ac:dyDescent="0.3">
      <c r="B25" s="114" t="s">
        <v>245</v>
      </c>
      <c r="C25" s="98"/>
      <c r="D25" s="99"/>
    </row>
    <row r="26" spans="2:4" ht="16.5" customHeight="1" x14ac:dyDescent="0.3">
      <c r="B26" s="108" t="s">
        <v>246</v>
      </c>
      <c r="C26" s="109"/>
      <c r="D26" s="110"/>
    </row>
    <row r="27" spans="2:4" ht="18" customHeight="1" x14ac:dyDescent="0.3">
      <c r="B27" s="102" t="s">
        <v>247</v>
      </c>
      <c r="C27" s="103"/>
      <c r="D27" s="104"/>
    </row>
    <row r="28" spans="2:4" ht="16.5" customHeight="1" x14ac:dyDescent="0.3">
      <c r="B28" s="108" t="s">
        <v>144</v>
      </c>
      <c r="C28" s="109"/>
      <c r="D28" s="110"/>
    </row>
    <row r="29" spans="2:4" ht="17.55" customHeight="1" x14ac:dyDescent="0.3">
      <c r="B29" s="97" t="s">
        <v>145</v>
      </c>
      <c r="C29" s="98"/>
      <c r="D29" s="99"/>
    </row>
    <row r="30" spans="2:4" ht="15.75" customHeight="1" x14ac:dyDescent="0.3">
      <c r="B30" s="94" t="s">
        <v>242</v>
      </c>
      <c r="C30" s="95"/>
      <c r="D30" s="96"/>
    </row>
    <row r="31" spans="2:4" ht="30" customHeight="1" x14ac:dyDescent="0.3">
      <c r="B31" s="108" t="s">
        <v>146</v>
      </c>
      <c r="C31" s="109"/>
      <c r="D31" s="110"/>
    </row>
    <row r="32" spans="2:4" ht="35.549999999999997" customHeight="1" x14ac:dyDescent="0.3">
      <c r="B32" s="108" t="s">
        <v>252</v>
      </c>
      <c r="C32" s="109"/>
      <c r="D32" s="110"/>
    </row>
    <row r="33" spans="2:4" ht="27" customHeight="1" x14ac:dyDescent="0.3">
      <c r="B33" s="108" t="s">
        <v>147</v>
      </c>
      <c r="C33" s="109"/>
      <c r="D33" s="110"/>
    </row>
    <row r="34" spans="2:4" ht="27" customHeight="1" x14ac:dyDescent="0.3">
      <c r="B34" s="108" t="s">
        <v>148</v>
      </c>
      <c r="C34" s="109"/>
      <c r="D34" s="110"/>
    </row>
    <row r="35" spans="2:4" ht="27" customHeight="1" x14ac:dyDescent="0.3">
      <c r="B35" s="102" t="s">
        <v>149</v>
      </c>
      <c r="C35" s="103"/>
      <c r="D35" s="104"/>
    </row>
    <row r="36" spans="2:4" ht="27" customHeight="1" x14ac:dyDescent="0.3">
      <c r="B36" s="108" t="s">
        <v>150</v>
      </c>
      <c r="C36" s="109"/>
      <c r="D36" s="110"/>
    </row>
    <row r="37" spans="2:4" ht="18.75" customHeight="1" x14ac:dyDescent="0.3">
      <c r="B37" s="97" t="s">
        <v>248</v>
      </c>
      <c r="C37" s="109"/>
      <c r="D37" s="110"/>
    </row>
    <row r="38" spans="2:4" ht="27" customHeight="1" x14ac:dyDescent="0.3">
      <c r="B38" s="97" t="s">
        <v>249</v>
      </c>
      <c r="C38" s="98"/>
      <c r="D38" s="99"/>
    </row>
    <row r="39" spans="2:4" x14ac:dyDescent="0.3">
      <c r="B39" s="108" t="s">
        <v>151</v>
      </c>
      <c r="C39" s="109"/>
      <c r="D39" s="110"/>
    </row>
    <row r="40" spans="2:4" ht="18.75" customHeight="1" x14ac:dyDescent="0.3">
      <c r="B40" s="94" t="s">
        <v>95</v>
      </c>
      <c r="C40" s="95"/>
      <c r="D40" s="96"/>
    </row>
    <row r="41" spans="2:4" ht="27" customHeight="1" x14ac:dyDescent="0.3">
      <c r="B41" s="108" t="s">
        <v>152</v>
      </c>
      <c r="C41" s="109"/>
      <c r="D41" s="110"/>
    </row>
    <row r="42" spans="2:4" ht="27" customHeight="1" x14ac:dyDescent="0.3">
      <c r="B42" s="108" t="s">
        <v>153</v>
      </c>
      <c r="C42" s="109"/>
      <c r="D42" s="110"/>
    </row>
    <row r="43" spans="2:4" ht="31.5" customHeight="1" x14ac:dyDescent="0.3">
      <c r="B43" s="97" t="s">
        <v>243</v>
      </c>
      <c r="C43" s="109"/>
      <c r="D43" s="110"/>
    </row>
    <row r="44" spans="2:4" ht="15.75" customHeight="1" x14ac:dyDescent="0.3">
      <c r="B44" s="94" t="s">
        <v>96</v>
      </c>
      <c r="C44" s="95"/>
      <c r="D44" s="96"/>
    </row>
    <row r="45" spans="2:4" ht="29.25" customHeight="1" x14ac:dyDescent="0.3">
      <c r="B45" s="102" t="s">
        <v>97</v>
      </c>
      <c r="C45" s="103"/>
      <c r="D45" s="104"/>
    </row>
    <row r="46" spans="2:4" ht="34.5" customHeight="1" thickBot="1" x14ac:dyDescent="0.35">
      <c r="B46" s="111" t="s">
        <v>98</v>
      </c>
      <c r="C46" s="112"/>
      <c r="D46" s="113"/>
    </row>
  </sheetData>
  <mergeCells count="44">
    <mergeCell ref="B37:D37"/>
    <mergeCell ref="B14:D14"/>
    <mergeCell ref="B6:D6"/>
    <mergeCell ref="B9:D9"/>
    <mergeCell ref="B10:D10"/>
    <mergeCell ref="B11:D11"/>
    <mergeCell ref="B12:D12"/>
    <mergeCell ref="B18:D18"/>
    <mergeCell ref="B19:D19"/>
    <mergeCell ref="B20:D20"/>
    <mergeCell ref="B15:D15"/>
    <mergeCell ref="B27:D27"/>
    <mergeCell ref="B26:D26"/>
    <mergeCell ref="B24:D24"/>
    <mergeCell ref="B22:D22"/>
    <mergeCell ref="B23:D23"/>
    <mergeCell ref="B25:D25"/>
    <mergeCell ref="B33:D33"/>
    <mergeCell ref="B32:D32"/>
    <mergeCell ref="B31:D31"/>
    <mergeCell ref="B29:D29"/>
    <mergeCell ref="B28:D28"/>
    <mergeCell ref="B30:D30"/>
    <mergeCell ref="B45:D45"/>
    <mergeCell ref="B46:D46"/>
    <mergeCell ref="B43:D43"/>
    <mergeCell ref="B42:D42"/>
    <mergeCell ref="B41:D41"/>
    <mergeCell ref="B40:D40"/>
    <mergeCell ref="B44:D44"/>
    <mergeCell ref="B17:D17"/>
    <mergeCell ref="B21:D21"/>
    <mergeCell ref="B1:B3"/>
    <mergeCell ref="B7:D7"/>
    <mergeCell ref="B5:D5"/>
    <mergeCell ref="B8:D8"/>
    <mergeCell ref="B4:D4"/>
    <mergeCell ref="B13:D13"/>
    <mergeCell ref="B16:D16"/>
    <mergeCell ref="B39:D39"/>
    <mergeCell ref="B38:D38"/>
    <mergeCell ref="B36:D36"/>
    <mergeCell ref="B35:D35"/>
    <mergeCell ref="B34:D34"/>
  </mergeCells>
  <pageMargins left="0.7" right="0.7" top="0.75" bottom="0.75" header="0.3" footer="0.3"/>
  <pageSetup paperSize="9"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W35"/>
  <sheetViews>
    <sheetView view="pageBreakPreview" topLeftCell="A11" zoomScaleNormal="100" zoomScaleSheetLayoutView="100" workbookViewId="0">
      <selection activeCell="F22" sqref="F22:G22"/>
    </sheetView>
  </sheetViews>
  <sheetFormatPr baseColWidth="10" defaultColWidth="0" defaultRowHeight="14.4" zeroHeight="1" x14ac:dyDescent="0.3"/>
  <cols>
    <col min="1" max="1" width="2.6640625" customWidth="1"/>
    <col min="2" max="2" width="14.109375" customWidth="1"/>
    <col min="3" max="5" width="11.44140625" customWidth="1"/>
    <col min="6" max="7" width="16.109375" customWidth="1"/>
    <col min="8" max="8" width="15.6640625" customWidth="1"/>
    <col min="9" max="9" width="18.77734375" customWidth="1"/>
    <col min="10" max="10" width="11.44140625" customWidth="1"/>
    <col min="11" max="11" width="2.6640625" hidden="1" customWidth="1"/>
    <col min="12" max="16384" width="11.44140625" hidden="1"/>
  </cols>
  <sheetData>
    <row r="1" spans="1:23" ht="16.5" customHeight="1" thickBot="1" x14ac:dyDescent="0.35">
      <c r="A1" s="118"/>
      <c r="B1" s="119"/>
      <c r="C1" s="129" t="s">
        <v>127</v>
      </c>
      <c r="D1" s="130"/>
      <c r="E1" s="130"/>
      <c r="F1" s="130"/>
      <c r="G1" s="130"/>
      <c r="H1" s="131"/>
      <c r="I1" s="144" t="s">
        <v>253</v>
      </c>
      <c r="J1" s="145"/>
      <c r="K1" s="16"/>
    </row>
    <row r="2" spans="1:23" ht="16.5" customHeight="1" thickBot="1" x14ac:dyDescent="0.35">
      <c r="A2" s="120"/>
      <c r="B2" s="121"/>
      <c r="C2" s="132"/>
      <c r="D2" s="133"/>
      <c r="E2" s="133"/>
      <c r="F2" s="133"/>
      <c r="G2" s="133"/>
      <c r="H2" s="134"/>
      <c r="I2" s="146"/>
      <c r="J2" s="147"/>
      <c r="K2" s="17"/>
      <c r="L2" s="12"/>
      <c r="M2" s="12"/>
      <c r="N2" s="12"/>
      <c r="O2" s="12"/>
      <c r="P2" s="12"/>
      <c r="Q2" s="12"/>
      <c r="R2" s="12"/>
      <c r="S2" s="12"/>
      <c r="T2" s="12"/>
      <c r="U2" s="12"/>
      <c r="V2" s="12"/>
      <c r="W2" s="13"/>
    </row>
    <row r="3" spans="1:23" ht="16.2" thickBot="1" x14ac:dyDescent="0.35">
      <c r="A3" s="120"/>
      <c r="B3" s="121"/>
      <c r="C3" s="135" t="s">
        <v>78</v>
      </c>
      <c r="D3" s="136"/>
      <c r="E3" s="136"/>
      <c r="F3" s="136"/>
      <c r="G3" s="136"/>
      <c r="H3" s="137"/>
      <c r="I3" s="148" t="s">
        <v>254</v>
      </c>
      <c r="J3" s="149"/>
      <c r="K3" s="18"/>
      <c r="L3" s="14"/>
      <c r="M3" s="14"/>
      <c r="N3" s="14"/>
      <c r="O3" s="14"/>
      <c r="P3" s="14"/>
      <c r="Q3" s="14"/>
      <c r="R3" s="14"/>
      <c r="S3" s="14"/>
      <c r="T3" s="14"/>
      <c r="U3" s="14"/>
      <c r="V3" s="14"/>
      <c r="W3" s="15"/>
    </row>
    <row r="4" spans="1:23" ht="16.2" customHeight="1" thickBot="1" x14ac:dyDescent="0.35">
      <c r="A4" s="120"/>
      <c r="B4" s="121"/>
      <c r="C4" s="138" t="s">
        <v>79</v>
      </c>
      <c r="D4" s="139"/>
      <c r="E4" s="139"/>
      <c r="F4" s="139"/>
      <c r="G4" s="139"/>
      <c r="H4" s="140"/>
      <c r="I4" s="144" t="s">
        <v>255</v>
      </c>
      <c r="J4" s="145"/>
      <c r="K4" s="18"/>
      <c r="L4" s="14"/>
      <c r="M4" s="14"/>
      <c r="N4" s="14"/>
      <c r="O4" s="14"/>
      <c r="P4" s="14"/>
      <c r="Q4" s="14"/>
      <c r="R4" s="14"/>
      <c r="S4" s="14"/>
      <c r="T4" s="14"/>
      <c r="U4" s="14"/>
      <c r="V4" s="14"/>
      <c r="W4" s="15"/>
    </row>
    <row r="5" spans="1:23" ht="15" customHeight="1" thickBot="1" x14ac:dyDescent="0.35">
      <c r="A5" s="122"/>
      <c r="B5" s="123"/>
      <c r="C5" s="141"/>
      <c r="D5" s="142"/>
      <c r="E5" s="142"/>
      <c r="F5" s="142"/>
      <c r="G5" s="142"/>
      <c r="H5" s="143"/>
      <c r="I5" s="146"/>
      <c r="J5" s="147"/>
      <c r="K5" s="6"/>
    </row>
    <row r="6" spans="1:23" ht="15" customHeight="1" x14ac:dyDescent="0.3">
      <c r="A6" s="25"/>
      <c r="B6" s="25"/>
      <c r="C6" s="128"/>
      <c r="D6" s="128"/>
      <c r="E6" s="128"/>
      <c r="F6" s="128"/>
      <c r="G6" s="128"/>
      <c r="H6" s="128"/>
      <c r="I6" s="128"/>
      <c r="J6" s="128"/>
      <c r="K6" s="6"/>
    </row>
    <row r="7" spans="1:23" ht="20.25" customHeight="1" x14ac:dyDescent="0.3">
      <c r="A7" s="153" t="s">
        <v>79</v>
      </c>
      <c r="B7" s="154"/>
      <c r="C7" s="154"/>
      <c r="D7" s="154"/>
      <c r="E7" s="154"/>
      <c r="F7" s="154"/>
      <c r="G7" s="154"/>
      <c r="H7" s="154"/>
      <c r="I7" s="154"/>
      <c r="J7" s="155"/>
      <c r="K7" s="7"/>
    </row>
    <row r="8" spans="1:23" x14ac:dyDescent="0.3">
      <c r="A8" s="20"/>
      <c r="B8" s="19"/>
      <c r="C8" s="20"/>
      <c r="D8" s="20"/>
      <c r="E8" s="20"/>
      <c r="F8" s="20"/>
      <c r="G8" s="20"/>
      <c r="H8" s="20"/>
      <c r="I8" s="20"/>
      <c r="J8" s="20"/>
      <c r="K8" s="6"/>
    </row>
    <row r="9" spans="1:23" x14ac:dyDescent="0.3">
      <c r="A9" s="20"/>
      <c r="B9" s="19"/>
      <c r="C9" s="20"/>
      <c r="D9" s="20"/>
      <c r="E9" s="20"/>
      <c r="F9" s="20"/>
      <c r="G9" s="20"/>
      <c r="H9" s="20"/>
      <c r="I9" s="20"/>
      <c r="J9" s="26"/>
      <c r="K9" s="6"/>
    </row>
    <row r="10" spans="1:23" x14ac:dyDescent="0.3">
      <c r="A10" s="20"/>
      <c r="B10" s="19"/>
      <c r="C10" s="161" t="s">
        <v>80</v>
      </c>
      <c r="D10" s="162"/>
      <c r="E10" s="162"/>
      <c r="F10" s="162"/>
      <c r="G10" s="162"/>
      <c r="H10" s="162"/>
      <c r="I10" s="163"/>
      <c r="J10" s="27"/>
      <c r="K10" s="6"/>
    </row>
    <row r="11" spans="1:23" ht="26.55" customHeight="1" x14ac:dyDescent="0.3">
      <c r="A11" s="20"/>
      <c r="B11" s="19"/>
      <c r="C11" s="21" t="s">
        <v>81</v>
      </c>
      <c r="D11" s="160" t="s">
        <v>82</v>
      </c>
      <c r="E11" s="160"/>
      <c r="F11" s="160" t="s">
        <v>83</v>
      </c>
      <c r="G11" s="160"/>
      <c r="H11" s="160"/>
      <c r="I11" s="164"/>
      <c r="J11" s="22"/>
      <c r="K11" s="8"/>
    </row>
    <row r="12" spans="1:23" ht="27" customHeight="1" x14ac:dyDescent="0.3">
      <c r="A12" s="20"/>
      <c r="B12" s="19"/>
      <c r="C12" s="23">
        <v>1</v>
      </c>
      <c r="D12" s="165">
        <v>43647</v>
      </c>
      <c r="E12" s="165"/>
      <c r="F12" s="166" t="s">
        <v>326</v>
      </c>
      <c r="G12" s="166"/>
      <c r="H12" s="166"/>
      <c r="I12" s="166"/>
      <c r="J12" s="28"/>
      <c r="K12" s="6"/>
    </row>
    <row r="13" spans="1:23" ht="29.25" customHeight="1" x14ac:dyDescent="0.3">
      <c r="A13" s="20"/>
      <c r="B13" s="19"/>
      <c r="C13" s="23">
        <v>2</v>
      </c>
      <c r="D13" s="165">
        <v>44006</v>
      </c>
      <c r="E13" s="165"/>
      <c r="F13" s="166" t="s">
        <v>84</v>
      </c>
      <c r="G13" s="166"/>
      <c r="H13" s="166"/>
      <c r="I13" s="166"/>
      <c r="J13" s="28"/>
      <c r="K13" s="6"/>
    </row>
    <row r="14" spans="1:23" ht="24.75" customHeight="1" x14ac:dyDescent="0.3">
      <c r="A14" s="20"/>
      <c r="B14" s="19"/>
      <c r="C14" s="23">
        <v>3</v>
      </c>
      <c r="D14" s="165">
        <v>44105</v>
      </c>
      <c r="E14" s="165"/>
      <c r="F14" s="166" t="s">
        <v>85</v>
      </c>
      <c r="G14" s="166"/>
      <c r="H14" s="166"/>
      <c r="I14" s="166"/>
      <c r="J14" s="28"/>
      <c r="K14" s="6"/>
    </row>
    <row r="15" spans="1:23" ht="36.75" customHeight="1" x14ac:dyDescent="0.3">
      <c r="A15" s="20"/>
      <c r="B15" s="19"/>
      <c r="C15" s="23">
        <v>4</v>
      </c>
      <c r="D15" s="167">
        <v>44479</v>
      </c>
      <c r="E15" s="168"/>
      <c r="F15" s="166" t="s">
        <v>86</v>
      </c>
      <c r="G15" s="166"/>
      <c r="H15" s="166"/>
      <c r="I15" s="166"/>
      <c r="J15" s="28"/>
      <c r="K15" s="6"/>
    </row>
    <row r="16" spans="1:23" ht="30.75" customHeight="1" x14ac:dyDescent="0.3">
      <c r="A16" s="20"/>
      <c r="B16" s="19"/>
      <c r="C16" s="23">
        <v>5</v>
      </c>
      <c r="D16" s="167">
        <v>44750</v>
      </c>
      <c r="E16" s="168"/>
      <c r="F16" s="166" t="s">
        <v>327</v>
      </c>
      <c r="G16" s="166"/>
      <c r="H16" s="166"/>
      <c r="I16" s="166"/>
      <c r="J16" s="28"/>
      <c r="K16" s="6"/>
    </row>
    <row r="17" spans="1:11" x14ac:dyDescent="0.3">
      <c r="A17" s="20"/>
      <c r="B17" s="19"/>
      <c r="C17" s="23">
        <v>6</v>
      </c>
      <c r="D17" s="165">
        <v>45231</v>
      </c>
      <c r="E17" s="165"/>
      <c r="F17" s="166" t="s">
        <v>87</v>
      </c>
      <c r="G17" s="166"/>
      <c r="H17" s="166"/>
      <c r="I17" s="166"/>
      <c r="J17" s="28"/>
      <c r="K17" s="6"/>
    </row>
    <row r="18" spans="1:11" x14ac:dyDescent="0.3">
      <c r="A18" s="20"/>
      <c r="B18" s="19"/>
      <c r="C18" s="91">
        <v>7</v>
      </c>
      <c r="D18" s="165">
        <v>45566</v>
      </c>
      <c r="E18" s="165"/>
      <c r="F18" s="166" t="s">
        <v>88</v>
      </c>
      <c r="G18" s="166"/>
      <c r="H18" s="166"/>
      <c r="I18" s="166"/>
      <c r="J18" s="28"/>
      <c r="K18" s="6"/>
    </row>
    <row r="19" spans="1:11" ht="16.5" customHeight="1" x14ac:dyDescent="0.3">
      <c r="A19" s="20"/>
      <c r="B19" s="19"/>
      <c r="C19" s="24">
        <v>8</v>
      </c>
      <c r="D19" s="126">
        <v>45972</v>
      </c>
      <c r="E19" s="127"/>
      <c r="F19" s="150" t="s">
        <v>293</v>
      </c>
      <c r="G19" s="151"/>
      <c r="H19" s="151"/>
      <c r="I19" s="152"/>
      <c r="J19" s="28"/>
      <c r="K19" s="6"/>
    </row>
    <row r="20" spans="1:11" ht="15" thickBot="1" x14ac:dyDescent="0.35">
      <c r="A20" s="20"/>
      <c r="B20" s="19"/>
      <c r="C20" s="20"/>
      <c r="D20" s="20"/>
      <c r="E20" s="20"/>
      <c r="F20" s="20"/>
      <c r="G20" s="20"/>
      <c r="H20" s="20"/>
      <c r="I20" s="20"/>
      <c r="J20" s="27"/>
      <c r="K20" s="6"/>
    </row>
    <row r="21" spans="1:11" ht="15" thickBot="1" x14ac:dyDescent="0.35">
      <c r="A21" s="20"/>
      <c r="B21" s="19"/>
      <c r="C21" s="124" t="s">
        <v>89</v>
      </c>
      <c r="D21" s="159"/>
      <c r="E21" s="125"/>
      <c r="F21" s="124" t="s">
        <v>90</v>
      </c>
      <c r="G21" s="125"/>
      <c r="H21" s="124" t="s">
        <v>133</v>
      </c>
      <c r="I21" s="125"/>
      <c r="J21" s="28"/>
      <c r="K21" s="6"/>
    </row>
    <row r="22" spans="1:11" ht="79.95" customHeight="1" thickBot="1" x14ac:dyDescent="0.35">
      <c r="A22" s="20"/>
      <c r="B22" s="19"/>
      <c r="C22" s="156" t="s">
        <v>294</v>
      </c>
      <c r="D22" s="157"/>
      <c r="E22" s="158"/>
      <c r="F22" s="156" t="s">
        <v>324</v>
      </c>
      <c r="G22" s="158"/>
      <c r="H22" s="156" t="s">
        <v>325</v>
      </c>
      <c r="I22" s="158"/>
      <c r="J22" s="29"/>
      <c r="K22" s="6"/>
    </row>
    <row r="23" spans="1:11" ht="15" customHeight="1" x14ac:dyDescent="0.3">
      <c r="A23" s="20"/>
      <c r="B23" s="19"/>
      <c r="C23" s="20"/>
      <c r="D23" s="20"/>
      <c r="E23" s="20"/>
      <c r="F23" s="20"/>
      <c r="G23" s="20"/>
      <c r="H23" s="20"/>
      <c r="I23" s="20"/>
      <c r="J23" s="27"/>
      <c r="K23" s="6"/>
    </row>
    <row r="24" spans="1:11" ht="15" thickBot="1" x14ac:dyDescent="0.35">
      <c r="A24" s="6"/>
      <c r="B24" s="9"/>
      <c r="C24" s="10"/>
      <c r="D24" s="10"/>
      <c r="E24" s="10"/>
      <c r="F24" s="10"/>
      <c r="G24" s="10"/>
      <c r="H24" s="10"/>
      <c r="I24" s="10"/>
      <c r="J24" s="11"/>
      <c r="K24" s="6"/>
    </row>
    <row r="25" spans="1:11" ht="15" customHeight="1" x14ac:dyDescent="0.3"/>
    <row r="26" spans="1:11" ht="15.75" customHeight="1" x14ac:dyDescent="0.3"/>
    <row r="27" spans="1:11" x14ac:dyDescent="0.3"/>
    <row r="28" spans="1:11" x14ac:dyDescent="0.3"/>
    <row r="29" spans="1:11" x14ac:dyDescent="0.3"/>
    <row r="30" spans="1:11" x14ac:dyDescent="0.3"/>
    <row r="31" spans="1:11" x14ac:dyDescent="0.3"/>
    <row r="32" spans="1:11" x14ac:dyDescent="0.3"/>
    <row r="33" x14ac:dyDescent="0.3"/>
    <row r="34" x14ac:dyDescent="0.3"/>
    <row r="35" x14ac:dyDescent="0.3"/>
  </sheetData>
  <mergeCells count="34">
    <mergeCell ref="F15:I15"/>
    <mergeCell ref="F16:I16"/>
    <mergeCell ref="C22:E22"/>
    <mergeCell ref="F22:G22"/>
    <mergeCell ref="H22:I22"/>
    <mergeCell ref="C21:E21"/>
    <mergeCell ref="D11:E11"/>
    <mergeCell ref="F11:I11"/>
    <mergeCell ref="D18:E18"/>
    <mergeCell ref="D17:E17"/>
    <mergeCell ref="F12:I12"/>
    <mergeCell ref="F13:I13"/>
    <mergeCell ref="D12:E12"/>
    <mergeCell ref="F14:I14"/>
    <mergeCell ref="D13:E13"/>
    <mergeCell ref="F17:I17"/>
    <mergeCell ref="F18:I18"/>
    <mergeCell ref="D14:E14"/>
    <mergeCell ref="A1:B5"/>
    <mergeCell ref="F21:G21"/>
    <mergeCell ref="H21:I21"/>
    <mergeCell ref="D19:E19"/>
    <mergeCell ref="C6:J6"/>
    <mergeCell ref="C1:H2"/>
    <mergeCell ref="C3:H3"/>
    <mergeCell ref="C4:H5"/>
    <mergeCell ref="I1:J2"/>
    <mergeCell ref="I3:J3"/>
    <mergeCell ref="I4:J5"/>
    <mergeCell ref="F19:I19"/>
    <mergeCell ref="A7:J7"/>
    <mergeCell ref="C10:I10"/>
    <mergeCell ref="D15:E15"/>
    <mergeCell ref="D16:E16"/>
  </mergeCells>
  <pageMargins left="0.7" right="0.7" top="0.75" bottom="0.75" header="0.3" footer="0.3"/>
  <pageSetup paperSize="9" scale="6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Y312"/>
  <sheetViews>
    <sheetView tabSelected="1" view="pageBreakPreview" zoomScale="10" zoomScaleNormal="130" zoomScaleSheetLayoutView="10" workbookViewId="0">
      <selection activeCell="H22" sqref="H22"/>
    </sheetView>
  </sheetViews>
  <sheetFormatPr baseColWidth="10" defaultColWidth="11.44140625" defaultRowHeight="13.8" x14ac:dyDescent="0.3"/>
  <cols>
    <col min="1" max="1" width="22.77734375" style="31" customWidth="1"/>
    <col min="2" max="3" width="37.44140625" style="31" customWidth="1"/>
    <col min="4" max="4" width="26.44140625" style="31" customWidth="1"/>
    <col min="5" max="5" width="18.44140625" style="32" customWidth="1"/>
    <col min="6" max="6" width="24.33203125" style="32" customWidth="1"/>
    <col min="7" max="8" width="21.33203125" style="31" customWidth="1"/>
    <col min="9" max="9" width="24" style="32" customWidth="1"/>
    <col min="10" max="10" width="17" style="31" customWidth="1"/>
    <col min="11" max="11" width="19.44140625" style="31" customWidth="1"/>
    <col min="12" max="12" width="35.33203125" style="31" customWidth="1"/>
    <col min="13" max="13" width="17.44140625" style="31" customWidth="1"/>
    <col min="14" max="17" width="15.6640625" style="31" customWidth="1"/>
    <col min="18" max="19" width="18.109375" style="31" customWidth="1"/>
    <col min="20" max="20" width="13.44140625" style="31" customWidth="1"/>
    <col min="21" max="21" width="17.44140625" style="31" customWidth="1"/>
    <col min="22" max="22" width="20.6640625" style="31" customWidth="1"/>
    <col min="23" max="23" width="22.109375" style="31" customWidth="1"/>
    <col min="24" max="24" width="43.109375" style="31" customWidth="1"/>
    <col min="25" max="25" width="47.44140625" style="32" customWidth="1"/>
    <col min="26" max="26" width="23.109375" style="79" customWidth="1"/>
    <col min="27" max="16384" width="11.44140625" style="79"/>
  </cols>
  <sheetData>
    <row r="1" spans="1:25" s="88" customFormat="1" ht="30" customHeight="1" thickBot="1" x14ac:dyDescent="0.35">
      <c r="A1" s="201"/>
      <c r="B1" s="204" t="s">
        <v>127</v>
      </c>
      <c r="C1" s="205"/>
      <c r="D1" s="205"/>
      <c r="E1" s="205"/>
      <c r="F1" s="205"/>
      <c r="G1" s="205"/>
      <c r="H1" s="205"/>
      <c r="I1" s="205"/>
      <c r="J1" s="205"/>
      <c r="K1" s="205"/>
      <c r="L1" s="205"/>
      <c r="M1" s="205"/>
      <c r="N1" s="205"/>
      <c r="O1" s="205"/>
      <c r="P1" s="205"/>
      <c r="Q1" s="205"/>
      <c r="R1" s="205"/>
      <c r="S1" s="205"/>
      <c r="T1" s="205"/>
      <c r="U1" s="206"/>
      <c r="V1" s="148" t="s">
        <v>253</v>
      </c>
      <c r="W1" s="169"/>
      <c r="X1" s="169"/>
      <c r="Y1" s="169"/>
    </row>
    <row r="2" spans="1:25" s="88" customFormat="1" ht="20.25" customHeight="1" thickBot="1" x14ac:dyDescent="0.35">
      <c r="A2" s="202"/>
      <c r="B2" s="135" t="s">
        <v>78</v>
      </c>
      <c r="C2" s="136"/>
      <c r="D2" s="136"/>
      <c r="E2" s="136"/>
      <c r="F2" s="136"/>
      <c r="G2" s="136"/>
      <c r="H2" s="136"/>
      <c r="I2" s="136"/>
      <c r="J2" s="136"/>
      <c r="K2" s="136"/>
      <c r="L2" s="136"/>
      <c r="M2" s="136"/>
      <c r="N2" s="136"/>
      <c r="O2" s="136"/>
      <c r="P2" s="136"/>
      <c r="Q2" s="136"/>
      <c r="R2" s="136"/>
      <c r="S2" s="136"/>
      <c r="T2" s="136"/>
      <c r="U2" s="137"/>
      <c r="V2" s="170" t="s">
        <v>254</v>
      </c>
      <c r="W2" s="171"/>
      <c r="X2" s="171"/>
      <c r="Y2" s="171"/>
    </row>
    <row r="3" spans="1:25" s="88" customFormat="1" ht="30" customHeight="1" thickBot="1" x14ac:dyDescent="0.35">
      <c r="A3" s="203"/>
      <c r="B3" s="135" t="s">
        <v>79</v>
      </c>
      <c r="C3" s="136"/>
      <c r="D3" s="136"/>
      <c r="E3" s="136"/>
      <c r="F3" s="136"/>
      <c r="G3" s="136"/>
      <c r="H3" s="136"/>
      <c r="I3" s="136"/>
      <c r="J3" s="136"/>
      <c r="K3" s="136"/>
      <c r="L3" s="136"/>
      <c r="M3" s="136"/>
      <c r="N3" s="136"/>
      <c r="O3" s="136"/>
      <c r="P3" s="136"/>
      <c r="Q3" s="136"/>
      <c r="R3" s="136"/>
      <c r="S3" s="136"/>
      <c r="T3" s="136"/>
      <c r="U3" s="137"/>
      <c r="V3" s="170" t="s">
        <v>255</v>
      </c>
      <c r="W3" s="171"/>
      <c r="X3" s="171"/>
      <c r="Y3" s="171"/>
    </row>
    <row r="4" spans="1:25" s="88" customFormat="1" ht="37.5" customHeight="1" thickTop="1" thickBot="1" x14ac:dyDescent="0.35">
      <c r="A4" s="34" t="s">
        <v>99</v>
      </c>
      <c r="B4" s="80">
        <v>45972</v>
      </c>
      <c r="C4" s="33" t="s">
        <v>121</v>
      </c>
      <c r="D4" s="185" t="s">
        <v>295</v>
      </c>
      <c r="E4" s="186"/>
      <c r="F4" s="186"/>
      <c r="G4" s="186"/>
      <c r="H4" s="186"/>
      <c r="I4" s="186"/>
      <c r="J4" s="186"/>
      <c r="K4" s="186"/>
      <c r="L4" s="186"/>
      <c r="M4" s="186"/>
      <c r="N4" s="186"/>
      <c r="O4" s="186"/>
      <c r="P4" s="186"/>
      <c r="Q4" s="186"/>
      <c r="R4" s="186"/>
      <c r="S4" s="186"/>
      <c r="T4" s="186"/>
      <c r="U4" s="186"/>
      <c r="V4" s="186"/>
      <c r="W4" s="186"/>
      <c r="X4" s="186"/>
      <c r="Y4" s="186"/>
    </row>
    <row r="5" spans="1:25" s="88" customFormat="1" ht="23.25" customHeight="1" thickBot="1" x14ac:dyDescent="0.35">
      <c r="A5" s="187" t="s">
        <v>106</v>
      </c>
      <c r="B5" s="188"/>
      <c r="C5" s="188"/>
      <c r="D5" s="189"/>
      <c r="E5" s="193" t="s">
        <v>100</v>
      </c>
      <c r="F5" s="194"/>
      <c r="G5" s="194"/>
      <c r="H5" s="194"/>
      <c r="I5" s="194"/>
      <c r="J5" s="194"/>
      <c r="K5" s="195"/>
      <c r="L5" s="196" t="s">
        <v>101</v>
      </c>
      <c r="M5" s="198" t="s">
        <v>126</v>
      </c>
      <c r="N5" s="199"/>
      <c r="O5" s="199"/>
      <c r="P5" s="199"/>
      <c r="Q5" s="199"/>
      <c r="R5" s="199"/>
      <c r="S5" s="199"/>
      <c r="T5" s="199"/>
      <c r="U5" s="199"/>
      <c r="V5" s="200"/>
      <c r="W5" s="180" t="s">
        <v>104</v>
      </c>
      <c r="X5" s="181"/>
      <c r="Y5" s="176" t="s">
        <v>131</v>
      </c>
    </row>
    <row r="6" spans="1:25" s="89" customFormat="1" ht="22.5" customHeight="1" thickBot="1" x14ac:dyDescent="0.35">
      <c r="A6" s="190"/>
      <c r="B6" s="191"/>
      <c r="C6" s="191"/>
      <c r="D6" s="192"/>
      <c r="E6" s="172" t="s">
        <v>108</v>
      </c>
      <c r="F6" s="173"/>
      <c r="G6" s="173"/>
      <c r="H6" s="207"/>
      <c r="I6" s="208" t="s">
        <v>109</v>
      </c>
      <c r="J6" s="209"/>
      <c r="K6" s="210"/>
      <c r="L6" s="197"/>
      <c r="M6" s="172" t="s">
        <v>102</v>
      </c>
      <c r="N6" s="173"/>
      <c r="O6" s="173"/>
      <c r="P6" s="173"/>
      <c r="Q6" s="173"/>
      <c r="R6" s="173"/>
      <c r="S6" s="174" t="s">
        <v>130</v>
      </c>
      <c r="T6" s="176" t="s">
        <v>113</v>
      </c>
      <c r="U6" s="177"/>
      <c r="V6" s="175" t="s">
        <v>103</v>
      </c>
      <c r="W6" s="182"/>
      <c r="X6" s="183"/>
      <c r="Y6" s="184"/>
    </row>
    <row r="7" spans="1:25" s="90" customFormat="1" ht="37.950000000000003" customHeight="1" thickBot="1" x14ac:dyDescent="0.35">
      <c r="A7" s="78" t="s">
        <v>123</v>
      </c>
      <c r="B7" s="81" t="s">
        <v>122</v>
      </c>
      <c r="C7" s="81" t="s">
        <v>124</v>
      </c>
      <c r="D7" s="81" t="s">
        <v>106</v>
      </c>
      <c r="E7" s="82" t="s">
        <v>1</v>
      </c>
      <c r="F7" s="82" t="s">
        <v>107</v>
      </c>
      <c r="G7" s="83" t="s">
        <v>108</v>
      </c>
      <c r="H7" s="82" t="s">
        <v>125</v>
      </c>
      <c r="I7" s="84" t="s">
        <v>109</v>
      </c>
      <c r="J7" s="85" t="s">
        <v>12</v>
      </c>
      <c r="K7" s="85" t="s">
        <v>110</v>
      </c>
      <c r="L7" s="197"/>
      <c r="M7" s="86" t="s">
        <v>14</v>
      </c>
      <c r="N7" s="86" t="s">
        <v>16</v>
      </c>
      <c r="O7" s="86" t="s">
        <v>111</v>
      </c>
      <c r="P7" s="86" t="s">
        <v>20</v>
      </c>
      <c r="Q7" s="86" t="s">
        <v>21</v>
      </c>
      <c r="R7" s="86" t="s">
        <v>112</v>
      </c>
      <c r="S7" s="175"/>
      <c r="T7" s="178"/>
      <c r="U7" s="179"/>
      <c r="V7" s="175"/>
      <c r="W7" s="81" t="s">
        <v>114</v>
      </c>
      <c r="X7" s="87" t="s">
        <v>115</v>
      </c>
      <c r="Y7" s="86" t="s">
        <v>132</v>
      </c>
    </row>
    <row r="8" spans="1:25" s="92" customFormat="1" ht="36.6" customHeight="1" x14ac:dyDescent="0.3">
      <c r="A8" s="221" t="s">
        <v>154</v>
      </c>
      <c r="B8" s="222" t="s">
        <v>127</v>
      </c>
      <c r="C8" s="222" t="s">
        <v>229</v>
      </c>
      <c r="D8" s="222" t="s">
        <v>192</v>
      </c>
      <c r="E8" s="222" t="s">
        <v>26</v>
      </c>
      <c r="F8" s="222" t="s">
        <v>260</v>
      </c>
      <c r="G8" s="222" t="s">
        <v>11</v>
      </c>
      <c r="H8" s="223" t="s">
        <v>283</v>
      </c>
      <c r="I8" s="224" t="s">
        <v>36</v>
      </c>
      <c r="J8" s="223" t="s">
        <v>37</v>
      </c>
      <c r="K8" s="223" t="s">
        <v>77</v>
      </c>
      <c r="L8" s="223" t="s">
        <v>259</v>
      </c>
      <c r="M8" s="225">
        <v>5</v>
      </c>
      <c r="N8" s="225">
        <v>5</v>
      </c>
      <c r="O8" s="225">
        <v>5</v>
      </c>
      <c r="P8" s="225">
        <v>5</v>
      </c>
      <c r="Q8" s="225">
        <v>10</v>
      </c>
      <c r="R8" s="225">
        <v>10</v>
      </c>
      <c r="S8" s="225" t="s">
        <v>328</v>
      </c>
      <c r="T8" s="225">
        <f>M8*N8*O8*P8*Q8*R8</f>
        <v>62500</v>
      </c>
      <c r="U8" s="225" t="str">
        <f>IF(T8&lt;=25000,"BAJA",IF(T8&lt;=125000,"MODERADA",IF(T8&gt;125000,"ALTA","")))</f>
        <v>MODERADA</v>
      </c>
      <c r="V8" s="225" t="s">
        <v>45</v>
      </c>
      <c r="W8" s="225" t="s">
        <v>262</v>
      </c>
      <c r="X8" s="225" t="s">
        <v>267</v>
      </c>
      <c r="Y8" s="226" t="s">
        <v>233</v>
      </c>
    </row>
    <row r="9" spans="1:25" s="92" customFormat="1" ht="37.950000000000003" customHeight="1" x14ac:dyDescent="0.3">
      <c r="A9" s="227" t="s">
        <v>154</v>
      </c>
      <c r="B9" s="217" t="s">
        <v>127</v>
      </c>
      <c r="C9" s="217" t="s">
        <v>229</v>
      </c>
      <c r="D9" s="217" t="s">
        <v>191</v>
      </c>
      <c r="E9" s="217" t="s">
        <v>26</v>
      </c>
      <c r="F9" s="217" t="s">
        <v>260</v>
      </c>
      <c r="G9" s="217" t="s">
        <v>11</v>
      </c>
      <c r="H9" s="218" t="s">
        <v>273</v>
      </c>
      <c r="I9" s="219" t="s">
        <v>36</v>
      </c>
      <c r="J9" s="218" t="s">
        <v>37</v>
      </c>
      <c r="K9" s="218" t="s">
        <v>77</v>
      </c>
      <c r="L9" s="218" t="s">
        <v>259</v>
      </c>
      <c r="M9" s="93">
        <v>5</v>
      </c>
      <c r="N9" s="93">
        <v>10</v>
      </c>
      <c r="O9" s="93">
        <v>10</v>
      </c>
      <c r="P9" s="93">
        <v>5</v>
      </c>
      <c r="Q9" s="93">
        <v>10</v>
      </c>
      <c r="R9" s="93">
        <v>10</v>
      </c>
      <c r="S9" s="93" t="s">
        <v>328</v>
      </c>
      <c r="T9" s="93">
        <f>M9*N9*O9*P9*Q9*R9</f>
        <v>250000</v>
      </c>
      <c r="U9" s="93" t="str">
        <f>IF(T9&lt;=25000,"BAJA",IF(T9&lt;=125000,"MODERADA",IF(T9&gt;125000,"ALTA","")))</f>
        <v>ALTA</v>
      </c>
      <c r="V9" s="93" t="s">
        <v>59</v>
      </c>
      <c r="W9" s="93" t="s">
        <v>262</v>
      </c>
      <c r="X9" s="93" t="s">
        <v>267</v>
      </c>
      <c r="Y9" s="228" t="s">
        <v>233</v>
      </c>
    </row>
    <row r="10" spans="1:25" s="92" customFormat="1" ht="37.950000000000003" customHeight="1" x14ac:dyDescent="0.3">
      <c r="A10" s="227" t="s">
        <v>154</v>
      </c>
      <c r="B10" s="217" t="s">
        <v>127</v>
      </c>
      <c r="C10" s="217" t="s">
        <v>229</v>
      </c>
      <c r="D10" s="217" t="s">
        <v>194</v>
      </c>
      <c r="E10" s="217" t="s">
        <v>26</v>
      </c>
      <c r="F10" s="217" t="s">
        <v>260</v>
      </c>
      <c r="G10" s="217" t="s">
        <v>3</v>
      </c>
      <c r="H10" s="218" t="s">
        <v>282</v>
      </c>
      <c r="I10" s="219" t="s">
        <v>28</v>
      </c>
      <c r="J10" s="218" t="s">
        <v>37</v>
      </c>
      <c r="K10" s="218" t="s">
        <v>52</v>
      </c>
      <c r="L10" s="218" t="s">
        <v>259</v>
      </c>
      <c r="M10" s="93">
        <v>10</v>
      </c>
      <c r="N10" s="93">
        <v>5</v>
      </c>
      <c r="O10" s="93">
        <v>5</v>
      </c>
      <c r="P10" s="93">
        <v>5</v>
      </c>
      <c r="Q10" s="93">
        <v>5</v>
      </c>
      <c r="R10" s="93">
        <v>10</v>
      </c>
      <c r="S10" s="93" t="s">
        <v>334</v>
      </c>
      <c r="T10" s="93">
        <f t="shared" ref="T10:T20" si="0">M10*N10*O10*P10*Q10*R10</f>
        <v>62500</v>
      </c>
      <c r="U10" s="93" t="str">
        <f>IF(T10&lt;=25000,"BAJA",IF(T10&lt;=125000,"MODERADA",IF(T10&gt;125000,"ALTA","")))</f>
        <v>MODERADA</v>
      </c>
      <c r="V10" s="93" t="s">
        <v>45</v>
      </c>
      <c r="W10" s="93" t="s">
        <v>262</v>
      </c>
      <c r="X10" s="93" t="s">
        <v>339</v>
      </c>
      <c r="Y10" s="228" t="s">
        <v>233</v>
      </c>
    </row>
    <row r="11" spans="1:25" s="92" customFormat="1" ht="37.950000000000003" customHeight="1" x14ac:dyDescent="0.3">
      <c r="A11" s="227" t="s">
        <v>154</v>
      </c>
      <c r="B11" s="217" t="s">
        <v>127</v>
      </c>
      <c r="C11" s="217" t="s">
        <v>229</v>
      </c>
      <c r="D11" s="217" t="s">
        <v>194</v>
      </c>
      <c r="E11" s="217" t="s">
        <v>26</v>
      </c>
      <c r="F11" s="217" t="s">
        <v>260</v>
      </c>
      <c r="G11" s="217" t="s">
        <v>4</v>
      </c>
      <c r="H11" s="218" t="s">
        <v>282</v>
      </c>
      <c r="I11" s="219" t="s">
        <v>29</v>
      </c>
      <c r="J11" s="218" t="s">
        <v>37</v>
      </c>
      <c r="K11" s="218" t="s">
        <v>52</v>
      </c>
      <c r="L11" s="218" t="s">
        <v>259</v>
      </c>
      <c r="M11" s="93">
        <v>10</v>
      </c>
      <c r="N11" s="93">
        <v>5</v>
      </c>
      <c r="O11" s="93">
        <v>5</v>
      </c>
      <c r="P11" s="93">
        <v>5</v>
      </c>
      <c r="Q11" s="93">
        <v>5</v>
      </c>
      <c r="R11" s="93">
        <v>10</v>
      </c>
      <c r="S11" s="93" t="s">
        <v>331</v>
      </c>
      <c r="T11" s="93">
        <f t="shared" si="0"/>
        <v>62500</v>
      </c>
      <c r="U11" s="93" t="str">
        <f t="shared" ref="U11:U20" si="1">IF(T11&lt;=25000,"BAJA",IF(T11&lt;=125000,"MODERADA",IF(T11&gt;125000,"ALTA","")))</f>
        <v>MODERADA</v>
      </c>
      <c r="V11" s="93" t="s">
        <v>45</v>
      </c>
      <c r="W11" s="93" t="s">
        <v>262</v>
      </c>
      <c r="X11" s="93" t="s">
        <v>339</v>
      </c>
      <c r="Y11" s="228" t="s">
        <v>233</v>
      </c>
    </row>
    <row r="12" spans="1:25" s="92" customFormat="1" ht="37.950000000000003" customHeight="1" x14ac:dyDescent="0.3">
      <c r="A12" s="227" t="s">
        <v>154</v>
      </c>
      <c r="B12" s="217" t="s">
        <v>127</v>
      </c>
      <c r="C12" s="217" t="s">
        <v>229</v>
      </c>
      <c r="D12" s="217" t="s">
        <v>193</v>
      </c>
      <c r="E12" s="217" t="s">
        <v>26</v>
      </c>
      <c r="F12" s="217" t="s">
        <v>260</v>
      </c>
      <c r="G12" s="217" t="s">
        <v>8</v>
      </c>
      <c r="H12" s="218" t="s">
        <v>285</v>
      </c>
      <c r="I12" s="219" t="s">
        <v>33</v>
      </c>
      <c r="J12" s="218" t="s">
        <v>37</v>
      </c>
      <c r="K12" s="218" t="s">
        <v>71</v>
      </c>
      <c r="L12" s="218" t="s">
        <v>259</v>
      </c>
      <c r="M12" s="93">
        <v>1</v>
      </c>
      <c r="N12" s="93">
        <v>1</v>
      </c>
      <c r="O12" s="93">
        <v>5</v>
      </c>
      <c r="P12" s="93">
        <v>5</v>
      </c>
      <c r="Q12" s="93">
        <v>5</v>
      </c>
      <c r="R12" s="93">
        <v>10</v>
      </c>
      <c r="S12" s="93" t="s">
        <v>329</v>
      </c>
      <c r="T12" s="93">
        <f t="shared" si="0"/>
        <v>1250</v>
      </c>
      <c r="U12" s="93" t="str">
        <f t="shared" si="1"/>
        <v>BAJA</v>
      </c>
      <c r="V12" s="93" t="s">
        <v>45</v>
      </c>
      <c r="W12" s="93"/>
      <c r="X12" s="93"/>
      <c r="Y12" s="228" t="s">
        <v>232</v>
      </c>
    </row>
    <row r="13" spans="1:25" s="92" customFormat="1" ht="37.950000000000003" customHeight="1" x14ac:dyDescent="0.3">
      <c r="A13" s="227" t="s">
        <v>154</v>
      </c>
      <c r="B13" s="217" t="s">
        <v>127</v>
      </c>
      <c r="C13" s="217" t="s">
        <v>229</v>
      </c>
      <c r="D13" s="217" t="s">
        <v>195</v>
      </c>
      <c r="E13" s="217" t="s">
        <v>26</v>
      </c>
      <c r="F13" s="217" t="s">
        <v>260</v>
      </c>
      <c r="G13" s="217" t="s">
        <v>244</v>
      </c>
      <c r="H13" s="218" t="s">
        <v>274</v>
      </c>
      <c r="I13" s="219" t="s">
        <v>33</v>
      </c>
      <c r="J13" s="218" t="s">
        <v>37</v>
      </c>
      <c r="K13" s="218" t="s">
        <v>71</v>
      </c>
      <c r="L13" s="218" t="s">
        <v>259</v>
      </c>
      <c r="M13" s="93">
        <v>10</v>
      </c>
      <c r="N13" s="93">
        <v>5</v>
      </c>
      <c r="O13" s="93">
        <v>5</v>
      </c>
      <c r="P13" s="93">
        <v>5</v>
      </c>
      <c r="Q13" s="93">
        <v>5</v>
      </c>
      <c r="R13" s="93">
        <v>10</v>
      </c>
      <c r="S13" s="93" t="s">
        <v>330</v>
      </c>
      <c r="T13" s="93">
        <f t="shared" si="0"/>
        <v>62500</v>
      </c>
      <c r="U13" s="93" t="str">
        <f t="shared" si="1"/>
        <v>MODERADA</v>
      </c>
      <c r="V13" s="93" t="s">
        <v>45</v>
      </c>
      <c r="W13" s="93" t="s">
        <v>262</v>
      </c>
      <c r="X13" s="93" t="s">
        <v>261</v>
      </c>
      <c r="Y13" s="228" t="s">
        <v>233</v>
      </c>
    </row>
    <row r="14" spans="1:25" s="92" customFormat="1" ht="37.950000000000003" customHeight="1" x14ac:dyDescent="0.3">
      <c r="A14" s="227" t="s">
        <v>154</v>
      </c>
      <c r="B14" s="217" t="s">
        <v>127</v>
      </c>
      <c r="C14" s="217" t="s">
        <v>229</v>
      </c>
      <c r="D14" s="217" t="s">
        <v>195</v>
      </c>
      <c r="E14" s="217" t="s">
        <v>26</v>
      </c>
      <c r="F14" s="217" t="s">
        <v>260</v>
      </c>
      <c r="G14" s="217" t="s">
        <v>11</v>
      </c>
      <c r="H14" s="218" t="s">
        <v>272</v>
      </c>
      <c r="I14" s="219" t="s">
        <v>36</v>
      </c>
      <c r="J14" s="218" t="s">
        <v>37</v>
      </c>
      <c r="K14" s="218" t="s">
        <v>77</v>
      </c>
      <c r="L14" s="218" t="s">
        <v>259</v>
      </c>
      <c r="M14" s="93">
        <v>5</v>
      </c>
      <c r="N14" s="93">
        <v>10</v>
      </c>
      <c r="O14" s="93">
        <v>10</v>
      </c>
      <c r="P14" s="93">
        <v>5</v>
      </c>
      <c r="Q14" s="93">
        <v>10</v>
      </c>
      <c r="R14" s="93">
        <v>10</v>
      </c>
      <c r="S14" s="93" t="s">
        <v>328</v>
      </c>
      <c r="T14" s="93">
        <f t="shared" si="0"/>
        <v>250000</v>
      </c>
      <c r="U14" s="93" t="str">
        <f t="shared" si="1"/>
        <v>ALTA</v>
      </c>
      <c r="V14" s="93" t="s">
        <v>59</v>
      </c>
      <c r="W14" s="93" t="s">
        <v>262</v>
      </c>
      <c r="X14" s="93" t="s">
        <v>267</v>
      </c>
      <c r="Y14" s="228" t="s">
        <v>233</v>
      </c>
    </row>
    <row r="15" spans="1:25" s="92" customFormat="1" ht="37.950000000000003" customHeight="1" x14ac:dyDescent="0.3">
      <c r="A15" s="227" t="s">
        <v>154</v>
      </c>
      <c r="B15" s="217" t="s">
        <v>127</v>
      </c>
      <c r="C15" s="217" t="s">
        <v>229</v>
      </c>
      <c r="D15" s="217" t="s">
        <v>183</v>
      </c>
      <c r="E15" s="217" t="s">
        <v>26</v>
      </c>
      <c r="F15" s="217" t="s">
        <v>260</v>
      </c>
      <c r="G15" s="217" t="s">
        <v>11</v>
      </c>
      <c r="H15" s="218" t="s">
        <v>272</v>
      </c>
      <c r="I15" s="219" t="s">
        <v>36</v>
      </c>
      <c r="J15" s="218" t="s">
        <v>37</v>
      </c>
      <c r="K15" s="218" t="s">
        <v>77</v>
      </c>
      <c r="L15" s="218" t="s">
        <v>259</v>
      </c>
      <c r="M15" s="93">
        <v>5</v>
      </c>
      <c r="N15" s="93">
        <v>10</v>
      </c>
      <c r="O15" s="93">
        <v>10</v>
      </c>
      <c r="P15" s="93">
        <v>5</v>
      </c>
      <c r="Q15" s="93">
        <v>10</v>
      </c>
      <c r="R15" s="93">
        <v>10</v>
      </c>
      <c r="S15" s="93" t="s">
        <v>328</v>
      </c>
      <c r="T15" s="93">
        <f t="shared" si="0"/>
        <v>250000</v>
      </c>
      <c r="U15" s="93" t="str">
        <f t="shared" si="1"/>
        <v>ALTA</v>
      </c>
      <c r="V15" s="93" t="s">
        <v>59</v>
      </c>
      <c r="W15" s="93" t="s">
        <v>262</v>
      </c>
      <c r="X15" s="93" t="s">
        <v>267</v>
      </c>
      <c r="Y15" s="228" t="s">
        <v>233</v>
      </c>
    </row>
    <row r="16" spans="1:25" s="92" customFormat="1" ht="37.950000000000003" customHeight="1" x14ac:dyDescent="0.3">
      <c r="A16" s="227" t="s">
        <v>154</v>
      </c>
      <c r="B16" s="217" t="s">
        <v>127</v>
      </c>
      <c r="C16" s="217" t="s">
        <v>229</v>
      </c>
      <c r="D16" s="217" t="s">
        <v>215</v>
      </c>
      <c r="E16" s="217" t="s">
        <v>26</v>
      </c>
      <c r="F16" s="217" t="s">
        <v>260</v>
      </c>
      <c r="G16" s="217" t="s">
        <v>7</v>
      </c>
      <c r="H16" s="218" t="s">
        <v>286</v>
      </c>
      <c r="I16" s="219" t="s">
        <v>73</v>
      </c>
      <c r="J16" s="218" t="s">
        <v>37</v>
      </c>
      <c r="K16" s="218" t="s">
        <v>63</v>
      </c>
      <c r="L16" s="218" t="s">
        <v>259</v>
      </c>
      <c r="M16" s="93">
        <v>10</v>
      </c>
      <c r="N16" s="93">
        <v>5</v>
      </c>
      <c r="O16" s="93">
        <v>10</v>
      </c>
      <c r="P16" s="93">
        <v>10</v>
      </c>
      <c r="Q16" s="93">
        <v>5</v>
      </c>
      <c r="R16" s="93">
        <v>10</v>
      </c>
      <c r="S16" s="93" t="s">
        <v>336</v>
      </c>
      <c r="T16" s="93">
        <f t="shared" si="0"/>
        <v>250000</v>
      </c>
      <c r="U16" s="93" t="str">
        <f t="shared" si="1"/>
        <v>ALTA</v>
      </c>
      <c r="V16" s="93" t="s">
        <v>59</v>
      </c>
      <c r="W16" s="93" t="s">
        <v>262</v>
      </c>
      <c r="X16" s="93" t="s">
        <v>266</v>
      </c>
      <c r="Y16" s="228" t="s">
        <v>233</v>
      </c>
    </row>
    <row r="17" spans="1:25" s="92" customFormat="1" ht="37.950000000000003" customHeight="1" x14ac:dyDescent="0.3">
      <c r="A17" s="227" t="s">
        <v>154</v>
      </c>
      <c r="B17" s="217" t="s">
        <v>127</v>
      </c>
      <c r="C17" s="217" t="s">
        <v>229</v>
      </c>
      <c r="D17" s="217" t="s">
        <v>215</v>
      </c>
      <c r="E17" s="217" t="s">
        <v>26</v>
      </c>
      <c r="F17" s="217" t="s">
        <v>260</v>
      </c>
      <c r="G17" s="217" t="s">
        <v>7</v>
      </c>
      <c r="H17" s="218" t="s">
        <v>286</v>
      </c>
      <c r="I17" s="219" t="s">
        <v>70</v>
      </c>
      <c r="J17" s="218" t="s">
        <v>37</v>
      </c>
      <c r="K17" s="218" t="s">
        <v>63</v>
      </c>
      <c r="L17" s="218" t="s">
        <v>259</v>
      </c>
      <c r="M17" s="93">
        <v>10</v>
      </c>
      <c r="N17" s="93">
        <v>5</v>
      </c>
      <c r="O17" s="93">
        <v>10</v>
      </c>
      <c r="P17" s="93">
        <v>10</v>
      </c>
      <c r="Q17" s="93">
        <v>5</v>
      </c>
      <c r="R17" s="93">
        <v>10</v>
      </c>
      <c r="S17" s="93" t="s">
        <v>336</v>
      </c>
      <c r="T17" s="93">
        <f t="shared" si="0"/>
        <v>250000</v>
      </c>
      <c r="U17" s="93" t="str">
        <f t="shared" si="1"/>
        <v>ALTA</v>
      </c>
      <c r="V17" s="93" t="s">
        <v>59</v>
      </c>
      <c r="W17" s="93" t="s">
        <v>262</v>
      </c>
      <c r="X17" s="93" t="s">
        <v>266</v>
      </c>
      <c r="Y17" s="228" t="s">
        <v>233</v>
      </c>
    </row>
    <row r="18" spans="1:25" s="92" customFormat="1" ht="37.950000000000003" customHeight="1" x14ac:dyDescent="0.3">
      <c r="A18" s="227" t="s">
        <v>154</v>
      </c>
      <c r="B18" s="217" t="s">
        <v>127</v>
      </c>
      <c r="C18" s="217" t="s">
        <v>229</v>
      </c>
      <c r="D18" s="217" t="s">
        <v>226</v>
      </c>
      <c r="E18" s="217" t="s">
        <v>26</v>
      </c>
      <c r="F18" s="217" t="s">
        <v>260</v>
      </c>
      <c r="G18" s="217" t="s">
        <v>9</v>
      </c>
      <c r="H18" s="218" t="s">
        <v>287</v>
      </c>
      <c r="I18" s="220" t="s">
        <v>34</v>
      </c>
      <c r="J18" s="218" t="s">
        <v>51</v>
      </c>
      <c r="K18" s="218" t="s">
        <v>74</v>
      </c>
      <c r="L18" s="218" t="s">
        <v>259</v>
      </c>
      <c r="M18" s="93">
        <v>10</v>
      </c>
      <c r="N18" s="93">
        <v>5</v>
      </c>
      <c r="O18" s="93">
        <v>5</v>
      </c>
      <c r="P18" s="93">
        <v>5</v>
      </c>
      <c r="Q18" s="93">
        <v>5</v>
      </c>
      <c r="R18" s="93">
        <v>1</v>
      </c>
      <c r="S18" s="93"/>
      <c r="T18" s="93">
        <f t="shared" si="0"/>
        <v>6250</v>
      </c>
      <c r="U18" s="93" t="str">
        <f t="shared" si="1"/>
        <v>BAJA</v>
      </c>
      <c r="V18" s="93" t="s">
        <v>45</v>
      </c>
      <c r="W18" s="93"/>
      <c r="X18" s="93"/>
      <c r="Y18" s="228" t="s">
        <v>232</v>
      </c>
    </row>
    <row r="19" spans="1:25" ht="102.6" customHeight="1" x14ac:dyDescent="0.3">
      <c r="A19" s="227" t="s">
        <v>154</v>
      </c>
      <c r="B19" s="217" t="s">
        <v>127</v>
      </c>
      <c r="C19" s="217" t="s">
        <v>178</v>
      </c>
      <c r="D19" s="217" t="s">
        <v>223</v>
      </c>
      <c r="E19" s="217" t="s">
        <v>26</v>
      </c>
      <c r="F19" s="217" t="s">
        <v>260</v>
      </c>
      <c r="G19" s="217" t="s">
        <v>2</v>
      </c>
      <c r="H19" s="218" t="s">
        <v>281</v>
      </c>
      <c r="I19" s="219" t="s">
        <v>72</v>
      </c>
      <c r="J19" s="218" t="s">
        <v>37</v>
      </c>
      <c r="K19" s="218" t="s">
        <v>38</v>
      </c>
      <c r="L19" s="218" t="s">
        <v>259</v>
      </c>
      <c r="M19" s="93">
        <v>5</v>
      </c>
      <c r="N19" s="93">
        <v>10</v>
      </c>
      <c r="O19" s="93">
        <v>10</v>
      </c>
      <c r="P19" s="93">
        <v>1</v>
      </c>
      <c r="Q19" s="93">
        <v>5</v>
      </c>
      <c r="R19" s="93">
        <v>10</v>
      </c>
      <c r="S19" s="93" t="s">
        <v>333</v>
      </c>
      <c r="T19" s="93">
        <f t="shared" si="0"/>
        <v>25000</v>
      </c>
      <c r="U19" s="93" t="str">
        <f t="shared" si="1"/>
        <v>BAJA</v>
      </c>
      <c r="V19" s="93" t="s">
        <v>45</v>
      </c>
      <c r="W19" s="93" t="s">
        <v>262</v>
      </c>
      <c r="X19" s="93" t="s">
        <v>265</v>
      </c>
      <c r="Y19" s="228" t="s">
        <v>233</v>
      </c>
    </row>
    <row r="20" spans="1:25" ht="409.6" x14ac:dyDescent="0.3">
      <c r="A20" s="227" t="s">
        <v>154</v>
      </c>
      <c r="B20" s="217" t="s">
        <v>127</v>
      </c>
      <c r="C20" s="217" t="s">
        <v>178</v>
      </c>
      <c r="D20" s="217" t="s">
        <v>223</v>
      </c>
      <c r="E20" s="217" t="s">
        <v>26</v>
      </c>
      <c r="F20" s="217" t="s">
        <v>260</v>
      </c>
      <c r="G20" s="217" t="s">
        <v>2</v>
      </c>
      <c r="H20" s="218" t="s">
        <v>280</v>
      </c>
      <c r="I20" s="219" t="s">
        <v>47</v>
      </c>
      <c r="J20" s="218" t="s">
        <v>37</v>
      </c>
      <c r="K20" s="218" t="s">
        <v>38</v>
      </c>
      <c r="L20" s="218" t="s">
        <v>259</v>
      </c>
      <c r="M20" s="93">
        <v>5</v>
      </c>
      <c r="N20" s="93">
        <v>10</v>
      </c>
      <c r="O20" s="93">
        <v>10</v>
      </c>
      <c r="P20" s="93">
        <v>5</v>
      </c>
      <c r="Q20" s="93">
        <v>5</v>
      </c>
      <c r="R20" s="93">
        <v>10</v>
      </c>
      <c r="S20" s="93" t="s">
        <v>333</v>
      </c>
      <c r="T20" s="93">
        <f t="shared" si="0"/>
        <v>125000</v>
      </c>
      <c r="U20" s="93" t="str">
        <f t="shared" si="1"/>
        <v>MODERADA</v>
      </c>
      <c r="V20" s="93" t="s">
        <v>45</v>
      </c>
      <c r="W20" s="93" t="s">
        <v>262</v>
      </c>
      <c r="X20" s="93" t="s">
        <v>264</v>
      </c>
      <c r="Y20" s="228" t="s">
        <v>233</v>
      </c>
    </row>
    <row r="21" spans="1:25" ht="409.6" x14ac:dyDescent="0.3">
      <c r="A21" s="227" t="s">
        <v>154</v>
      </c>
      <c r="B21" s="218" t="s">
        <v>296</v>
      </c>
      <c r="C21" s="217" t="s">
        <v>229</v>
      </c>
      <c r="D21" s="217" t="s">
        <v>192</v>
      </c>
      <c r="E21" s="217" t="s">
        <v>26</v>
      </c>
      <c r="F21" s="217" t="s">
        <v>260</v>
      </c>
      <c r="G21" s="217" t="s">
        <v>11</v>
      </c>
      <c r="H21" s="218" t="s">
        <v>283</v>
      </c>
      <c r="I21" s="219" t="s">
        <v>36</v>
      </c>
      <c r="J21" s="218" t="s">
        <v>37</v>
      </c>
      <c r="K21" s="218" t="s">
        <v>77</v>
      </c>
      <c r="L21" s="218" t="s">
        <v>259</v>
      </c>
      <c r="M21" s="93">
        <v>5</v>
      </c>
      <c r="N21" s="93">
        <v>5</v>
      </c>
      <c r="O21" s="93">
        <v>5</v>
      </c>
      <c r="P21" s="93">
        <v>5</v>
      </c>
      <c r="Q21" s="93">
        <v>10</v>
      </c>
      <c r="R21" s="93">
        <v>10</v>
      </c>
      <c r="S21" s="93" t="s">
        <v>328</v>
      </c>
      <c r="T21" s="93">
        <f>M21*N21*O21*P21*Q21*R21</f>
        <v>62500</v>
      </c>
      <c r="U21" s="93" t="str">
        <f>IF(T21&lt;=25000,"BAJA",IF(T21&lt;=125000,"MODERADA",IF(T21&gt;125000,"ALTA","")))</f>
        <v>MODERADA</v>
      </c>
      <c r="V21" s="93" t="s">
        <v>45</v>
      </c>
      <c r="W21" s="93" t="s">
        <v>262</v>
      </c>
      <c r="X21" s="93" t="s">
        <v>267</v>
      </c>
      <c r="Y21" s="228" t="s">
        <v>233</v>
      </c>
    </row>
    <row r="22" spans="1:25" ht="409.6" x14ac:dyDescent="0.3">
      <c r="A22" s="227" t="s">
        <v>154</v>
      </c>
      <c r="B22" s="218" t="s">
        <v>296</v>
      </c>
      <c r="C22" s="217" t="s">
        <v>229</v>
      </c>
      <c r="D22" s="217" t="s">
        <v>191</v>
      </c>
      <c r="E22" s="217" t="s">
        <v>26</v>
      </c>
      <c r="F22" s="217" t="s">
        <v>260</v>
      </c>
      <c r="G22" s="217" t="s">
        <v>11</v>
      </c>
      <c r="H22" s="218" t="s">
        <v>273</v>
      </c>
      <c r="I22" s="219" t="s">
        <v>36</v>
      </c>
      <c r="J22" s="218" t="s">
        <v>37</v>
      </c>
      <c r="K22" s="218" t="s">
        <v>77</v>
      </c>
      <c r="L22" s="218" t="s">
        <v>259</v>
      </c>
      <c r="M22" s="93">
        <v>5</v>
      </c>
      <c r="N22" s="93">
        <v>10</v>
      </c>
      <c r="O22" s="93">
        <v>10</v>
      </c>
      <c r="P22" s="93">
        <v>5</v>
      </c>
      <c r="Q22" s="93">
        <v>10</v>
      </c>
      <c r="R22" s="93">
        <v>10</v>
      </c>
      <c r="S22" s="93" t="s">
        <v>328</v>
      </c>
      <c r="T22" s="93">
        <f>M22*N22*O22*P22*Q22*R22</f>
        <v>250000</v>
      </c>
      <c r="U22" s="93" t="str">
        <f>IF(T22&lt;=25000,"BAJA",IF(T22&lt;=125000,"MODERADA",IF(T22&gt;125000,"ALTA","")))</f>
        <v>ALTA</v>
      </c>
      <c r="V22" s="93" t="s">
        <v>59</v>
      </c>
      <c r="W22" s="93" t="s">
        <v>262</v>
      </c>
      <c r="X22" s="93" t="s">
        <v>267</v>
      </c>
      <c r="Y22" s="228" t="s">
        <v>233</v>
      </c>
    </row>
    <row r="23" spans="1:25" ht="151.80000000000001" x14ac:dyDescent="0.3">
      <c r="A23" s="227" t="s">
        <v>154</v>
      </c>
      <c r="B23" s="218" t="s">
        <v>296</v>
      </c>
      <c r="C23" s="217" t="s">
        <v>229</v>
      </c>
      <c r="D23" s="217" t="s">
        <v>194</v>
      </c>
      <c r="E23" s="217" t="s">
        <v>26</v>
      </c>
      <c r="F23" s="217" t="s">
        <v>260</v>
      </c>
      <c r="G23" s="217" t="s">
        <v>3</v>
      </c>
      <c r="H23" s="218" t="s">
        <v>282</v>
      </c>
      <c r="I23" s="219" t="s">
        <v>28</v>
      </c>
      <c r="J23" s="218" t="s">
        <v>37</v>
      </c>
      <c r="K23" s="218" t="s">
        <v>52</v>
      </c>
      <c r="L23" s="218" t="s">
        <v>259</v>
      </c>
      <c r="M23" s="93">
        <v>10</v>
      </c>
      <c r="N23" s="93">
        <v>5</v>
      </c>
      <c r="O23" s="93">
        <v>5</v>
      </c>
      <c r="P23" s="93">
        <v>5</v>
      </c>
      <c r="Q23" s="93">
        <v>5</v>
      </c>
      <c r="R23" s="93">
        <v>10</v>
      </c>
      <c r="S23" s="93" t="s">
        <v>334</v>
      </c>
      <c r="T23" s="93">
        <f t="shared" ref="T23:T38" si="2">M23*N23*O23*P23*Q23*R23</f>
        <v>62500</v>
      </c>
      <c r="U23" s="93" t="str">
        <f>IF(T23&lt;=25000,"BAJA",IF(T23&lt;=125000,"MODERADA",IF(T23&gt;125000,"ALTA","")))</f>
        <v>MODERADA</v>
      </c>
      <c r="V23" s="93" t="s">
        <v>45</v>
      </c>
      <c r="W23" s="93" t="s">
        <v>262</v>
      </c>
      <c r="X23" s="93" t="s">
        <v>339</v>
      </c>
      <c r="Y23" s="228" t="s">
        <v>233</v>
      </c>
    </row>
    <row r="24" spans="1:25" ht="151.80000000000001" x14ac:dyDescent="0.3">
      <c r="A24" s="227" t="s">
        <v>154</v>
      </c>
      <c r="B24" s="218" t="s">
        <v>296</v>
      </c>
      <c r="C24" s="217" t="s">
        <v>229</v>
      </c>
      <c r="D24" s="217" t="s">
        <v>194</v>
      </c>
      <c r="E24" s="217" t="s">
        <v>26</v>
      </c>
      <c r="F24" s="217" t="s">
        <v>260</v>
      </c>
      <c r="G24" s="217" t="s">
        <v>4</v>
      </c>
      <c r="H24" s="218" t="s">
        <v>282</v>
      </c>
      <c r="I24" s="219" t="s">
        <v>29</v>
      </c>
      <c r="J24" s="218" t="s">
        <v>37</v>
      </c>
      <c r="K24" s="218" t="s">
        <v>52</v>
      </c>
      <c r="L24" s="218" t="s">
        <v>259</v>
      </c>
      <c r="M24" s="93">
        <v>10</v>
      </c>
      <c r="N24" s="93">
        <v>5</v>
      </c>
      <c r="O24" s="93">
        <v>5</v>
      </c>
      <c r="P24" s="93">
        <v>5</v>
      </c>
      <c r="Q24" s="93">
        <v>5</v>
      </c>
      <c r="R24" s="93">
        <v>10</v>
      </c>
      <c r="S24" s="93" t="s">
        <v>331</v>
      </c>
      <c r="T24" s="93">
        <f t="shared" si="2"/>
        <v>62500</v>
      </c>
      <c r="U24" s="93" t="str">
        <f t="shared" ref="U24:U38" si="3">IF(T24&lt;=25000,"BAJA",IF(T24&lt;=125000,"MODERADA",IF(T24&gt;125000,"ALTA","")))</f>
        <v>MODERADA</v>
      </c>
      <c r="V24" s="93" t="s">
        <v>45</v>
      </c>
      <c r="W24" s="93" t="s">
        <v>262</v>
      </c>
      <c r="X24" s="93" t="s">
        <v>339</v>
      </c>
      <c r="Y24" s="228" t="s">
        <v>233</v>
      </c>
    </row>
    <row r="25" spans="1:25" ht="289.8" x14ac:dyDescent="0.3">
      <c r="A25" s="227" t="s">
        <v>154</v>
      </c>
      <c r="B25" s="218" t="s">
        <v>296</v>
      </c>
      <c r="C25" s="217" t="s">
        <v>229</v>
      </c>
      <c r="D25" s="217" t="s">
        <v>193</v>
      </c>
      <c r="E25" s="217" t="s">
        <v>26</v>
      </c>
      <c r="F25" s="217" t="s">
        <v>260</v>
      </c>
      <c r="G25" s="217" t="s">
        <v>8</v>
      </c>
      <c r="H25" s="218" t="s">
        <v>285</v>
      </c>
      <c r="I25" s="219" t="s">
        <v>33</v>
      </c>
      <c r="J25" s="218" t="s">
        <v>37</v>
      </c>
      <c r="K25" s="218" t="s">
        <v>71</v>
      </c>
      <c r="L25" s="218" t="s">
        <v>259</v>
      </c>
      <c r="M25" s="93">
        <v>1</v>
      </c>
      <c r="N25" s="93">
        <v>1</v>
      </c>
      <c r="O25" s="93">
        <v>5</v>
      </c>
      <c r="P25" s="93">
        <v>5</v>
      </c>
      <c r="Q25" s="93">
        <v>5</v>
      </c>
      <c r="R25" s="93">
        <v>10</v>
      </c>
      <c r="S25" s="93" t="s">
        <v>329</v>
      </c>
      <c r="T25" s="93">
        <f t="shared" si="2"/>
        <v>1250</v>
      </c>
      <c r="U25" s="93" t="str">
        <f t="shared" si="3"/>
        <v>BAJA</v>
      </c>
      <c r="V25" s="93" t="s">
        <v>45</v>
      </c>
      <c r="W25" s="93"/>
      <c r="X25" s="93"/>
      <c r="Y25" s="228" t="s">
        <v>232</v>
      </c>
    </row>
    <row r="26" spans="1:25" ht="151.80000000000001" x14ac:dyDescent="0.3">
      <c r="A26" s="227" t="s">
        <v>154</v>
      </c>
      <c r="B26" s="218" t="s">
        <v>296</v>
      </c>
      <c r="C26" s="217" t="s">
        <v>229</v>
      </c>
      <c r="D26" s="217" t="s">
        <v>195</v>
      </c>
      <c r="E26" s="217" t="s">
        <v>26</v>
      </c>
      <c r="F26" s="217" t="s">
        <v>260</v>
      </c>
      <c r="G26" s="217" t="s">
        <v>244</v>
      </c>
      <c r="H26" s="218" t="s">
        <v>274</v>
      </c>
      <c r="I26" s="219" t="s">
        <v>33</v>
      </c>
      <c r="J26" s="218" t="s">
        <v>37</v>
      </c>
      <c r="K26" s="218" t="s">
        <v>71</v>
      </c>
      <c r="L26" s="218" t="s">
        <v>259</v>
      </c>
      <c r="M26" s="93">
        <v>10</v>
      </c>
      <c r="N26" s="93">
        <v>5</v>
      </c>
      <c r="O26" s="93">
        <v>5</v>
      </c>
      <c r="P26" s="93">
        <v>5</v>
      </c>
      <c r="Q26" s="93">
        <v>5</v>
      </c>
      <c r="R26" s="93">
        <v>10</v>
      </c>
      <c r="S26" s="93" t="s">
        <v>330</v>
      </c>
      <c r="T26" s="93">
        <f t="shared" si="2"/>
        <v>62500</v>
      </c>
      <c r="U26" s="93" t="str">
        <f t="shared" si="3"/>
        <v>MODERADA</v>
      </c>
      <c r="V26" s="93" t="s">
        <v>45</v>
      </c>
      <c r="W26" s="93" t="s">
        <v>262</v>
      </c>
      <c r="X26" s="93" t="s">
        <v>261</v>
      </c>
      <c r="Y26" s="228" t="s">
        <v>233</v>
      </c>
    </row>
    <row r="27" spans="1:25" ht="409.6" x14ac:dyDescent="0.3">
      <c r="A27" s="227" t="s">
        <v>154</v>
      </c>
      <c r="B27" s="218" t="s">
        <v>296</v>
      </c>
      <c r="C27" s="217" t="s">
        <v>229</v>
      </c>
      <c r="D27" s="217" t="s">
        <v>195</v>
      </c>
      <c r="E27" s="217" t="s">
        <v>26</v>
      </c>
      <c r="F27" s="217" t="s">
        <v>260</v>
      </c>
      <c r="G27" s="217" t="s">
        <v>11</v>
      </c>
      <c r="H27" s="218" t="s">
        <v>272</v>
      </c>
      <c r="I27" s="219" t="s">
        <v>36</v>
      </c>
      <c r="J27" s="218" t="s">
        <v>37</v>
      </c>
      <c r="K27" s="218" t="s">
        <v>77</v>
      </c>
      <c r="L27" s="218" t="s">
        <v>259</v>
      </c>
      <c r="M27" s="93">
        <v>5</v>
      </c>
      <c r="N27" s="93">
        <v>10</v>
      </c>
      <c r="O27" s="93">
        <v>10</v>
      </c>
      <c r="P27" s="93">
        <v>5</v>
      </c>
      <c r="Q27" s="93">
        <v>10</v>
      </c>
      <c r="R27" s="93">
        <v>10</v>
      </c>
      <c r="S27" s="93" t="s">
        <v>328</v>
      </c>
      <c r="T27" s="93">
        <f t="shared" si="2"/>
        <v>250000</v>
      </c>
      <c r="U27" s="93" t="str">
        <f t="shared" si="3"/>
        <v>ALTA</v>
      </c>
      <c r="V27" s="93" t="s">
        <v>59</v>
      </c>
      <c r="W27" s="93" t="s">
        <v>262</v>
      </c>
      <c r="X27" s="93" t="s">
        <v>267</v>
      </c>
      <c r="Y27" s="228" t="s">
        <v>233</v>
      </c>
    </row>
    <row r="28" spans="1:25" ht="409.6" x14ac:dyDescent="0.3">
      <c r="A28" s="227" t="s">
        <v>154</v>
      </c>
      <c r="B28" s="218" t="s">
        <v>296</v>
      </c>
      <c r="C28" s="217" t="s">
        <v>229</v>
      </c>
      <c r="D28" s="217" t="s">
        <v>183</v>
      </c>
      <c r="E28" s="217" t="s">
        <v>26</v>
      </c>
      <c r="F28" s="217" t="s">
        <v>260</v>
      </c>
      <c r="G28" s="217" t="s">
        <v>11</v>
      </c>
      <c r="H28" s="218" t="s">
        <v>272</v>
      </c>
      <c r="I28" s="219" t="s">
        <v>36</v>
      </c>
      <c r="J28" s="218" t="s">
        <v>37</v>
      </c>
      <c r="K28" s="218" t="s">
        <v>77</v>
      </c>
      <c r="L28" s="218" t="s">
        <v>259</v>
      </c>
      <c r="M28" s="93">
        <v>5</v>
      </c>
      <c r="N28" s="93">
        <v>10</v>
      </c>
      <c r="O28" s="93">
        <v>10</v>
      </c>
      <c r="P28" s="93">
        <v>5</v>
      </c>
      <c r="Q28" s="93">
        <v>10</v>
      </c>
      <c r="R28" s="93">
        <v>10</v>
      </c>
      <c r="S28" s="93" t="s">
        <v>328</v>
      </c>
      <c r="T28" s="93">
        <f t="shared" si="2"/>
        <v>250000</v>
      </c>
      <c r="U28" s="93" t="str">
        <f t="shared" si="3"/>
        <v>ALTA</v>
      </c>
      <c r="V28" s="93" t="s">
        <v>59</v>
      </c>
      <c r="W28" s="93" t="s">
        <v>262</v>
      </c>
      <c r="X28" s="93" t="s">
        <v>267</v>
      </c>
      <c r="Y28" s="228" t="s">
        <v>233</v>
      </c>
    </row>
    <row r="29" spans="1:25" ht="345" x14ac:dyDescent="0.3">
      <c r="A29" s="227" t="s">
        <v>154</v>
      </c>
      <c r="B29" s="218" t="s">
        <v>296</v>
      </c>
      <c r="C29" s="217" t="s">
        <v>229</v>
      </c>
      <c r="D29" s="217" t="s">
        <v>215</v>
      </c>
      <c r="E29" s="217" t="s">
        <v>26</v>
      </c>
      <c r="F29" s="217" t="s">
        <v>260</v>
      </c>
      <c r="G29" s="217" t="s">
        <v>7</v>
      </c>
      <c r="H29" s="218" t="s">
        <v>286</v>
      </c>
      <c r="I29" s="219" t="s">
        <v>73</v>
      </c>
      <c r="J29" s="218" t="s">
        <v>37</v>
      </c>
      <c r="K29" s="218" t="s">
        <v>63</v>
      </c>
      <c r="L29" s="218" t="s">
        <v>259</v>
      </c>
      <c r="M29" s="93">
        <v>10</v>
      </c>
      <c r="N29" s="93">
        <v>5</v>
      </c>
      <c r="O29" s="93">
        <v>10</v>
      </c>
      <c r="P29" s="93">
        <v>10</v>
      </c>
      <c r="Q29" s="93">
        <v>5</v>
      </c>
      <c r="R29" s="93">
        <v>10</v>
      </c>
      <c r="S29" s="93" t="s">
        <v>336</v>
      </c>
      <c r="T29" s="93">
        <f t="shared" si="2"/>
        <v>250000</v>
      </c>
      <c r="U29" s="93" t="str">
        <f t="shared" si="3"/>
        <v>ALTA</v>
      </c>
      <c r="V29" s="93" t="s">
        <v>59</v>
      </c>
      <c r="W29" s="93" t="s">
        <v>262</v>
      </c>
      <c r="X29" s="93" t="s">
        <v>266</v>
      </c>
      <c r="Y29" s="228" t="s">
        <v>233</v>
      </c>
    </row>
    <row r="30" spans="1:25" s="92" customFormat="1" ht="37.950000000000003" customHeight="1" x14ac:dyDescent="0.3">
      <c r="A30" s="227" t="s">
        <v>154</v>
      </c>
      <c r="B30" s="218" t="s">
        <v>296</v>
      </c>
      <c r="C30" s="217" t="s">
        <v>229</v>
      </c>
      <c r="D30" s="217" t="s">
        <v>215</v>
      </c>
      <c r="E30" s="217" t="s">
        <v>26</v>
      </c>
      <c r="F30" s="217" t="s">
        <v>260</v>
      </c>
      <c r="G30" s="217" t="s">
        <v>7</v>
      </c>
      <c r="H30" s="218" t="s">
        <v>286</v>
      </c>
      <c r="I30" s="219" t="s">
        <v>70</v>
      </c>
      <c r="J30" s="218" t="s">
        <v>37</v>
      </c>
      <c r="K30" s="218" t="s">
        <v>63</v>
      </c>
      <c r="L30" s="218" t="s">
        <v>259</v>
      </c>
      <c r="M30" s="93">
        <v>10</v>
      </c>
      <c r="N30" s="93">
        <v>5</v>
      </c>
      <c r="O30" s="93">
        <v>10</v>
      </c>
      <c r="P30" s="93">
        <v>10</v>
      </c>
      <c r="Q30" s="93">
        <v>5</v>
      </c>
      <c r="R30" s="93">
        <v>10</v>
      </c>
      <c r="S30" s="93" t="s">
        <v>336</v>
      </c>
      <c r="T30" s="93">
        <f t="shared" si="2"/>
        <v>250000</v>
      </c>
      <c r="U30" s="93" t="str">
        <f t="shared" si="3"/>
        <v>ALTA</v>
      </c>
      <c r="V30" s="93" t="s">
        <v>59</v>
      </c>
      <c r="W30" s="93" t="s">
        <v>262</v>
      </c>
      <c r="X30" s="93" t="s">
        <v>266</v>
      </c>
      <c r="Y30" s="228" t="s">
        <v>233</v>
      </c>
    </row>
    <row r="31" spans="1:25" s="92" customFormat="1" ht="37.950000000000003" customHeight="1" x14ac:dyDescent="0.3">
      <c r="A31" s="227" t="s">
        <v>154</v>
      </c>
      <c r="B31" s="218" t="s">
        <v>296</v>
      </c>
      <c r="C31" s="217" t="s">
        <v>229</v>
      </c>
      <c r="D31" s="217" t="s">
        <v>226</v>
      </c>
      <c r="E31" s="217" t="s">
        <v>26</v>
      </c>
      <c r="F31" s="217" t="s">
        <v>260</v>
      </c>
      <c r="G31" s="217" t="s">
        <v>9</v>
      </c>
      <c r="H31" s="218" t="s">
        <v>287</v>
      </c>
      <c r="I31" s="220" t="s">
        <v>34</v>
      </c>
      <c r="J31" s="218" t="s">
        <v>51</v>
      </c>
      <c r="K31" s="218" t="s">
        <v>74</v>
      </c>
      <c r="L31" s="218" t="s">
        <v>259</v>
      </c>
      <c r="M31" s="93">
        <v>10</v>
      </c>
      <c r="N31" s="93">
        <v>5</v>
      </c>
      <c r="O31" s="93">
        <v>5</v>
      </c>
      <c r="P31" s="93">
        <v>5</v>
      </c>
      <c r="Q31" s="93">
        <v>5</v>
      </c>
      <c r="R31" s="93">
        <v>1</v>
      </c>
      <c r="S31" s="93"/>
      <c r="T31" s="93">
        <f t="shared" si="2"/>
        <v>6250</v>
      </c>
      <c r="U31" s="93" t="str">
        <f t="shared" si="3"/>
        <v>BAJA</v>
      </c>
      <c r="V31" s="93" t="s">
        <v>45</v>
      </c>
      <c r="W31" s="93"/>
      <c r="X31" s="93"/>
      <c r="Y31" s="228" t="s">
        <v>232</v>
      </c>
    </row>
    <row r="32" spans="1:25" s="92" customFormat="1" ht="37.950000000000003" customHeight="1" x14ac:dyDescent="0.3">
      <c r="A32" s="227" t="s">
        <v>154</v>
      </c>
      <c r="B32" s="218" t="s">
        <v>296</v>
      </c>
      <c r="C32" s="217" t="s">
        <v>178</v>
      </c>
      <c r="D32" s="217" t="s">
        <v>223</v>
      </c>
      <c r="E32" s="217" t="s">
        <v>26</v>
      </c>
      <c r="F32" s="217" t="s">
        <v>260</v>
      </c>
      <c r="G32" s="217" t="s">
        <v>2</v>
      </c>
      <c r="H32" s="218" t="s">
        <v>281</v>
      </c>
      <c r="I32" s="219" t="s">
        <v>72</v>
      </c>
      <c r="J32" s="218" t="s">
        <v>37</v>
      </c>
      <c r="K32" s="218" t="s">
        <v>38</v>
      </c>
      <c r="L32" s="218" t="s">
        <v>259</v>
      </c>
      <c r="M32" s="93">
        <v>5</v>
      </c>
      <c r="N32" s="93">
        <v>10</v>
      </c>
      <c r="O32" s="93">
        <v>10</v>
      </c>
      <c r="P32" s="93">
        <v>1</v>
      </c>
      <c r="Q32" s="93">
        <v>5</v>
      </c>
      <c r="R32" s="93">
        <v>10</v>
      </c>
      <c r="S32" s="93" t="s">
        <v>333</v>
      </c>
      <c r="T32" s="93">
        <f t="shared" si="2"/>
        <v>25000</v>
      </c>
      <c r="U32" s="93" t="str">
        <f t="shared" si="3"/>
        <v>BAJA</v>
      </c>
      <c r="V32" s="93" t="s">
        <v>45</v>
      </c>
      <c r="W32" s="93" t="s">
        <v>262</v>
      </c>
      <c r="X32" s="93" t="s">
        <v>265</v>
      </c>
      <c r="Y32" s="228" t="s">
        <v>233</v>
      </c>
    </row>
    <row r="33" spans="1:25" s="92" customFormat="1" ht="37.950000000000003" customHeight="1" x14ac:dyDescent="0.3">
      <c r="A33" s="227" t="s">
        <v>154</v>
      </c>
      <c r="B33" s="218" t="s">
        <v>296</v>
      </c>
      <c r="C33" s="217" t="s">
        <v>178</v>
      </c>
      <c r="D33" s="217" t="s">
        <v>223</v>
      </c>
      <c r="E33" s="217" t="s">
        <v>26</v>
      </c>
      <c r="F33" s="217" t="s">
        <v>260</v>
      </c>
      <c r="G33" s="217" t="s">
        <v>2</v>
      </c>
      <c r="H33" s="218" t="s">
        <v>280</v>
      </c>
      <c r="I33" s="219" t="s">
        <v>47</v>
      </c>
      <c r="J33" s="218" t="s">
        <v>37</v>
      </c>
      <c r="K33" s="218" t="s">
        <v>38</v>
      </c>
      <c r="L33" s="218" t="s">
        <v>259</v>
      </c>
      <c r="M33" s="93">
        <v>5</v>
      </c>
      <c r="N33" s="93">
        <v>10</v>
      </c>
      <c r="O33" s="93">
        <v>10</v>
      </c>
      <c r="P33" s="93">
        <v>5</v>
      </c>
      <c r="Q33" s="93">
        <v>5</v>
      </c>
      <c r="R33" s="93">
        <v>10</v>
      </c>
      <c r="S33" s="93" t="s">
        <v>333</v>
      </c>
      <c r="T33" s="93">
        <f t="shared" si="2"/>
        <v>125000</v>
      </c>
      <c r="U33" s="93" t="str">
        <f t="shared" si="3"/>
        <v>MODERADA</v>
      </c>
      <c r="V33" s="93" t="s">
        <v>45</v>
      </c>
      <c r="W33" s="93" t="s">
        <v>262</v>
      </c>
      <c r="X33" s="93" t="s">
        <v>264</v>
      </c>
      <c r="Y33" s="228" t="s">
        <v>233</v>
      </c>
    </row>
    <row r="34" spans="1:25" s="92" customFormat="1" ht="37.950000000000003" customHeight="1" x14ac:dyDescent="0.3">
      <c r="A34" s="227" t="s">
        <v>154</v>
      </c>
      <c r="B34" s="218" t="s">
        <v>296</v>
      </c>
      <c r="C34" s="217" t="s">
        <v>227</v>
      </c>
      <c r="D34" s="217" t="s">
        <v>199</v>
      </c>
      <c r="E34" s="217" t="s">
        <v>26</v>
      </c>
      <c r="F34" s="217" t="s">
        <v>260</v>
      </c>
      <c r="G34" s="217" t="s">
        <v>8</v>
      </c>
      <c r="H34" s="218" t="s">
        <v>285</v>
      </c>
      <c r="I34" s="219" t="s">
        <v>33</v>
      </c>
      <c r="J34" s="218" t="s">
        <v>37</v>
      </c>
      <c r="K34" s="218" t="s">
        <v>71</v>
      </c>
      <c r="L34" s="218" t="s">
        <v>259</v>
      </c>
      <c r="M34" s="93">
        <v>1</v>
      </c>
      <c r="N34" s="93">
        <v>1</v>
      </c>
      <c r="O34" s="93">
        <v>5</v>
      </c>
      <c r="P34" s="93">
        <v>5</v>
      </c>
      <c r="Q34" s="93">
        <v>5</v>
      </c>
      <c r="R34" s="93">
        <v>10</v>
      </c>
      <c r="S34" s="93" t="s">
        <v>329</v>
      </c>
      <c r="T34" s="93">
        <f t="shared" si="2"/>
        <v>1250</v>
      </c>
      <c r="U34" s="93" t="str">
        <f t="shared" si="3"/>
        <v>BAJA</v>
      </c>
      <c r="V34" s="93" t="s">
        <v>45</v>
      </c>
      <c r="W34" s="93"/>
      <c r="X34" s="93"/>
      <c r="Y34" s="228" t="s">
        <v>232</v>
      </c>
    </row>
    <row r="35" spans="1:25" s="92" customFormat="1" ht="37.950000000000003" customHeight="1" x14ac:dyDescent="0.3">
      <c r="A35" s="227" t="s">
        <v>154</v>
      </c>
      <c r="B35" s="218" t="s">
        <v>296</v>
      </c>
      <c r="C35" s="217" t="s">
        <v>227</v>
      </c>
      <c r="D35" s="217" t="s">
        <v>199</v>
      </c>
      <c r="E35" s="217" t="s">
        <v>26</v>
      </c>
      <c r="F35" s="217" t="s">
        <v>260</v>
      </c>
      <c r="G35" s="217" t="s">
        <v>244</v>
      </c>
      <c r="H35" s="218" t="s">
        <v>274</v>
      </c>
      <c r="I35" s="219" t="s">
        <v>33</v>
      </c>
      <c r="J35" s="218" t="s">
        <v>37</v>
      </c>
      <c r="K35" s="218" t="s">
        <v>71</v>
      </c>
      <c r="L35" s="218" t="s">
        <v>259</v>
      </c>
      <c r="M35" s="93">
        <v>10</v>
      </c>
      <c r="N35" s="93">
        <v>5</v>
      </c>
      <c r="O35" s="93">
        <v>5</v>
      </c>
      <c r="P35" s="93">
        <v>5</v>
      </c>
      <c r="Q35" s="93">
        <v>5</v>
      </c>
      <c r="R35" s="93">
        <v>10</v>
      </c>
      <c r="S35" s="93" t="s">
        <v>330</v>
      </c>
      <c r="T35" s="93">
        <f t="shared" si="2"/>
        <v>62500</v>
      </c>
      <c r="U35" s="93" t="str">
        <f t="shared" si="3"/>
        <v>MODERADA</v>
      </c>
      <c r="V35" s="93" t="s">
        <v>45</v>
      </c>
      <c r="W35" s="93" t="s">
        <v>262</v>
      </c>
      <c r="X35" s="93" t="s">
        <v>261</v>
      </c>
      <c r="Y35" s="228" t="s">
        <v>233</v>
      </c>
    </row>
    <row r="36" spans="1:25" s="92" customFormat="1" ht="37.950000000000003" customHeight="1" x14ac:dyDescent="0.3">
      <c r="A36" s="227" t="s">
        <v>154</v>
      </c>
      <c r="B36" s="218" t="s">
        <v>296</v>
      </c>
      <c r="C36" s="217" t="s">
        <v>227</v>
      </c>
      <c r="D36" s="217" t="s">
        <v>199</v>
      </c>
      <c r="E36" s="217" t="s">
        <v>26</v>
      </c>
      <c r="F36" s="217" t="s">
        <v>260</v>
      </c>
      <c r="G36" s="217" t="s">
        <v>11</v>
      </c>
      <c r="H36" s="218" t="s">
        <v>272</v>
      </c>
      <c r="I36" s="219" t="s">
        <v>36</v>
      </c>
      <c r="J36" s="218" t="s">
        <v>37</v>
      </c>
      <c r="K36" s="218" t="s">
        <v>77</v>
      </c>
      <c r="L36" s="218" t="s">
        <v>259</v>
      </c>
      <c r="M36" s="93">
        <v>5</v>
      </c>
      <c r="N36" s="93">
        <v>10</v>
      </c>
      <c r="O36" s="93">
        <v>10</v>
      </c>
      <c r="P36" s="93">
        <v>5</v>
      </c>
      <c r="Q36" s="93">
        <v>10</v>
      </c>
      <c r="R36" s="93">
        <v>10</v>
      </c>
      <c r="S36" s="93" t="s">
        <v>328</v>
      </c>
      <c r="T36" s="93">
        <f t="shared" si="2"/>
        <v>250000</v>
      </c>
      <c r="U36" s="93" t="str">
        <f t="shared" si="3"/>
        <v>ALTA</v>
      </c>
      <c r="V36" s="93" t="s">
        <v>59</v>
      </c>
      <c r="W36" s="93" t="s">
        <v>262</v>
      </c>
      <c r="X36" s="93" t="s">
        <v>267</v>
      </c>
      <c r="Y36" s="228" t="s">
        <v>233</v>
      </c>
    </row>
    <row r="37" spans="1:25" s="92" customFormat="1" ht="37.950000000000003" customHeight="1" x14ac:dyDescent="0.3">
      <c r="A37" s="227" t="s">
        <v>154</v>
      </c>
      <c r="B37" s="218" t="s">
        <v>296</v>
      </c>
      <c r="C37" s="217" t="s">
        <v>227</v>
      </c>
      <c r="D37" s="217" t="s">
        <v>199</v>
      </c>
      <c r="E37" s="217" t="s">
        <v>26</v>
      </c>
      <c r="F37" s="217" t="s">
        <v>260</v>
      </c>
      <c r="G37" s="217" t="s">
        <v>11</v>
      </c>
      <c r="H37" s="218" t="s">
        <v>272</v>
      </c>
      <c r="I37" s="219" t="s">
        <v>36</v>
      </c>
      <c r="J37" s="218" t="s">
        <v>37</v>
      </c>
      <c r="K37" s="218" t="s">
        <v>77</v>
      </c>
      <c r="L37" s="218" t="s">
        <v>259</v>
      </c>
      <c r="M37" s="93">
        <v>5</v>
      </c>
      <c r="N37" s="93">
        <v>10</v>
      </c>
      <c r="O37" s="93">
        <v>10</v>
      </c>
      <c r="P37" s="93">
        <v>5</v>
      </c>
      <c r="Q37" s="93">
        <v>10</v>
      </c>
      <c r="R37" s="93">
        <v>10</v>
      </c>
      <c r="S37" s="93" t="s">
        <v>328</v>
      </c>
      <c r="T37" s="93">
        <f t="shared" si="2"/>
        <v>250000</v>
      </c>
      <c r="U37" s="93" t="str">
        <f t="shared" si="3"/>
        <v>ALTA</v>
      </c>
      <c r="V37" s="93" t="s">
        <v>59</v>
      </c>
      <c r="W37" s="93" t="s">
        <v>262</v>
      </c>
      <c r="X37" s="93" t="s">
        <v>267</v>
      </c>
      <c r="Y37" s="228" t="s">
        <v>233</v>
      </c>
    </row>
    <row r="38" spans="1:25" s="92" customFormat="1" ht="37.950000000000003" customHeight="1" x14ac:dyDescent="0.3">
      <c r="A38" s="227" t="s">
        <v>154</v>
      </c>
      <c r="B38" s="218" t="s">
        <v>296</v>
      </c>
      <c r="C38" s="217" t="s">
        <v>227</v>
      </c>
      <c r="D38" s="217" t="s">
        <v>199</v>
      </c>
      <c r="E38" s="217" t="s">
        <v>26</v>
      </c>
      <c r="F38" s="217" t="s">
        <v>260</v>
      </c>
      <c r="G38" s="217" t="s">
        <v>7</v>
      </c>
      <c r="H38" s="218" t="s">
        <v>286</v>
      </c>
      <c r="I38" s="219" t="s">
        <v>73</v>
      </c>
      <c r="J38" s="218" t="s">
        <v>37</v>
      </c>
      <c r="K38" s="218" t="s">
        <v>63</v>
      </c>
      <c r="L38" s="218" t="s">
        <v>259</v>
      </c>
      <c r="M38" s="93">
        <v>10</v>
      </c>
      <c r="N38" s="93">
        <v>5</v>
      </c>
      <c r="O38" s="93">
        <v>10</v>
      </c>
      <c r="P38" s="93">
        <v>10</v>
      </c>
      <c r="Q38" s="93">
        <v>5</v>
      </c>
      <c r="R38" s="93">
        <v>10</v>
      </c>
      <c r="S38" s="93" t="s">
        <v>336</v>
      </c>
      <c r="T38" s="93">
        <f t="shared" si="2"/>
        <v>250000</v>
      </c>
      <c r="U38" s="93" t="str">
        <f t="shared" si="3"/>
        <v>ALTA</v>
      </c>
      <c r="V38" s="93" t="s">
        <v>59</v>
      </c>
      <c r="W38" s="93" t="s">
        <v>262</v>
      </c>
      <c r="X38" s="93" t="s">
        <v>266</v>
      </c>
      <c r="Y38" s="228" t="s">
        <v>233</v>
      </c>
    </row>
    <row r="39" spans="1:25" s="92" customFormat="1" ht="37.950000000000003" customHeight="1" x14ac:dyDescent="0.3">
      <c r="A39" s="227" t="s">
        <v>154</v>
      </c>
      <c r="B39" s="218" t="s">
        <v>297</v>
      </c>
      <c r="C39" s="217" t="s">
        <v>229</v>
      </c>
      <c r="D39" s="217" t="s">
        <v>192</v>
      </c>
      <c r="E39" s="217" t="s">
        <v>26</v>
      </c>
      <c r="F39" s="217" t="s">
        <v>260</v>
      </c>
      <c r="G39" s="217" t="s">
        <v>11</v>
      </c>
      <c r="H39" s="218" t="s">
        <v>283</v>
      </c>
      <c r="I39" s="219" t="s">
        <v>36</v>
      </c>
      <c r="J39" s="218" t="s">
        <v>37</v>
      </c>
      <c r="K39" s="218" t="s">
        <v>77</v>
      </c>
      <c r="L39" s="218" t="s">
        <v>259</v>
      </c>
      <c r="M39" s="93">
        <v>5</v>
      </c>
      <c r="N39" s="93">
        <v>5</v>
      </c>
      <c r="O39" s="93">
        <v>5</v>
      </c>
      <c r="P39" s="93">
        <v>5</v>
      </c>
      <c r="Q39" s="93">
        <v>10</v>
      </c>
      <c r="R39" s="93">
        <v>10</v>
      </c>
      <c r="S39" s="93" t="s">
        <v>328</v>
      </c>
      <c r="T39" s="93">
        <f>M39*N39*O39*P39*Q39*R39</f>
        <v>62500</v>
      </c>
      <c r="U39" s="93" t="str">
        <f>IF(T39&lt;=25000,"BAJA",IF(T39&lt;=125000,"MODERADA",IF(T39&gt;125000,"ALTA","")))</f>
        <v>MODERADA</v>
      </c>
      <c r="V39" s="93" t="s">
        <v>45</v>
      </c>
      <c r="W39" s="93" t="s">
        <v>262</v>
      </c>
      <c r="X39" s="93" t="s">
        <v>267</v>
      </c>
      <c r="Y39" s="228" t="s">
        <v>233</v>
      </c>
    </row>
    <row r="40" spans="1:25" s="92" customFormat="1" ht="37.950000000000003" customHeight="1" x14ac:dyDescent="0.3">
      <c r="A40" s="227" t="s">
        <v>154</v>
      </c>
      <c r="B40" s="218" t="s">
        <v>297</v>
      </c>
      <c r="C40" s="217" t="s">
        <v>229</v>
      </c>
      <c r="D40" s="217" t="s">
        <v>191</v>
      </c>
      <c r="E40" s="217" t="s">
        <v>26</v>
      </c>
      <c r="F40" s="217" t="s">
        <v>260</v>
      </c>
      <c r="G40" s="217" t="s">
        <v>11</v>
      </c>
      <c r="H40" s="218" t="s">
        <v>273</v>
      </c>
      <c r="I40" s="219" t="s">
        <v>36</v>
      </c>
      <c r="J40" s="218" t="s">
        <v>37</v>
      </c>
      <c r="K40" s="218" t="s">
        <v>77</v>
      </c>
      <c r="L40" s="218" t="s">
        <v>259</v>
      </c>
      <c r="M40" s="93">
        <v>5</v>
      </c>
      <c r="N40" s="93">
        <v>10</v>
      </c>
      <c r="O40" s="93">
        <v>10</v>
      </c>
      <c r="P40" s="93">
        <v>5</v>
      </c>
      <c r="Q40" s="93">
        <v>10</v>
      </c>
      <c r="R40" s="93">
        <v>10</v>
      </c>
      <c r="S40" s="93" t="s">
        <v>328</v>
      </c>
      <c r="T40" s="93">
        <f>M40*N40*O40*P40*Q40*R40</f>
        <v>250000</v>
      </c>
      <c r="U40" s="93" t="str">
        <f>IF(T40&lt;=25000,"BAJA",IF(T40&lt;=125000,"MODERADA",IF(T40&gt;125000,"ALTA","")))</f>
        <v>ALTA</v>
      </c>
      <c r="V40" s="93" t="s">
        <v>59</v>
      </c>
      <c r="W40" s="93" t="s">
        <v>262</v>
      </c>
      <c r="X40" s="93" t="s">
        <v>267</v>
      </c>
      <c r="Y40" s="228" t="s">
        <v>233</v>
      </c>
    </row>
    <row r="41" spans="1:25" s="92" customFormat="1" ht="37.950000000000003" customHeight="1" x14ac:dyDescent="0.3">
      <c r="A41" s="227" t="s">
        <v>154</v>
      </c>
      <c r="B41" s="218" t="s">
        <v>297</v>
      </c>
      <c r="C41" s="217" t="s">
        <v>229</v>
      </c>
      <c r="D41" s="217" t="s">
        <v>194</v>
      </c>
      <c r="E41" s="217" t="s">
        <v>26</v>
      </c>
      <c r="F41" s="217" t="s">
        <v>260</v>
      </c>
      <c r="G41" s="217" t="s">
        <v>3</v>
      </c>
      <c r="H41" s="218" t="s">
        <v>282</v>
      </c>
      <c r="I41" s="219" t="s">
        <v>28</v>
      </c>
      <c r="J41" s="218" t="s">
        <v>37</v>
      </c>
      <c r="K41" s="218" t="s">
        <v>52</v>
      </c>
      <c r="L41" s="218" t="s">
        <v>259</v>
      </c>
      <c r="M41" s="93">
        <v>10</v>
      </c>
      <c r="N41" s="93">
        <v>5</v>
      </c>
      <c r="O41" s="93">
        <v>5</v>
      </c>
      <c r="P41" s="93">
        <v>5</v>
      </c>
      <c r="Q41" s="93">
        <v>5</v>
      </c>
      <c r="R41" s="93">
        <v>10</v>
      </c>
      <c r="S41" s="93" t="s">
        <v>334</v>
      </c>
      <c r="T41" s="93">
        <f t="shared" ref="T41:T51" si="4">M41*N41*O41*P41*Q41*R41</f>
        <v>62500</v>
      </c>
      <c r="U41" s="93" t="str">
        <f>IF(T41&lt;=25000,"BAJA",IF(T41&lt;=125000,"MODERADA",IF(T41&gt;125000,"ALTA","")))</f>
        <v>MODERADA</v>
      </c>
      <c r="V41" s="93" t="s">
        <v>45</v>
      </c>
      <c r="W41" s="93" t="s">
        <v>262</v>
      </c>
      <c r="X41" s="93" t="s">
        <v>339</v>
      </c>
      <c r="Y41" s="228" t="s">
        <v>233</v>
      </c>
    </row>
    <row r="42" spans="1:25" s="92" customFormat="1" ht="37.950000000000003" customHeight="1" x14ac:dyDescent="0.3">
      <c r="A42" s="227" t="s">
        <v>154</v>
      </c>
      <c r="B42" s="218" t="s">
        <v>297</v>
      </c>
      <c r="C42" s="217" t="s">
        <v>229</v>
      </c>
      <c r="D42" s="217" t="s">
        <v>194</v>
      </c>
      <c r="E42" s="217" t="s">
        <v>26</v>
      </c>
      <c r="F42" s="217" t="s">
        <v>260</v>
      </c>
      <c r="G42" s="217" t="s">
        <v>4</v>
      </c>
      <c r="H42" s="218" t="s">
        <v>282</v>
      </c>
      <c r="I42" s="219" t="s">
        <v>29</v>
      </c>
      <c r="J42" s="218" t="s">
        <v>37</v>
      </c>
      <c r="K42" s="218" t="s">
        <v>52</v>
      </c>
      <c r="L42" s="218" t="s">
        <v>259</v>
      </c>
      <c r="M42" s="93">
        <v>10</v>
      </c>
      <c r="N42" s="93">
        <v>5</v>
      </c>
      <c r="O42" s="93">
        <v>5</v>
      </c>
      <c r="P42" s="93">
        <v>5</v>
      </c>
      <c r="Q42" s="93">
        <v>5</v>
      </c>
      <c r="R42" s="93">
        <v>10</v>
      </c>
      <c r="S42" s="93" t="s">
        <v>331</v>
      </c>
      <c r="T42" s="93">
        <f t="shared" si="4"/>
        <v>62500</v>
      </c>
      <c r="U42" s="93" t="str">
        <f t="shared" ref="U42:U51" si="5">IF(T42&lt;=25000,"BAJA",IF(T42&lt;=125000,"MODERADA",IF(T42&gt;125000,"ALTA","")))</f>
        <v>MODERADA</v>
      </c>
      <c r="V42" s="93" t="s">
        <v>45</v>
      </c>
      <c r="W42" s="93" t="s">
        <v>262</v>
      </c>
      <c r="X42" s="93" t="s">
        <v>339</v>
      </c>
      <c r="Y42" s="228" t="s">
        <v>233</v>
      </c>
    </row>
    <row r="43" spans="1:25" s="92" customFormat="1" ht="37.950000000000003" customHeight="1" x14ac:dyDescent="0.3">
      <c r="A43" s="227" t="s">
        <v>154</v>
      </c>
      <c r="B43" s="218" t="s">
        <v>297</v>
      </c>
      <c r="C43" s="217" t="s">
        <v>229</v>
      </c>
      <c r="D43" s="217" t="s">
        <v>193</v>
      </c>
      <c r="E43" s="217" t="s">
        <v>26</v>
      </c>
      <c r="F43" s="217" t="s">
        <v>260</v>
      </c>
      <c r="G43" s="217" t="s">
        <v>8</v>
      </c>
      <c r="H43" s="218" t="s">
        <v>285</v>
      </c>
      <c r="I43" s="219" t="s">
        <v>33</v>
      </c>
      <c r="J43" s="218" t="s">
        <v>37</v>
      </c>
      <c r="K43" s="218" t="s">
        <v>71</v>
      </c>
      <c r="L43" s="218" t="s">
        <v>259</v>
      </c>
      <c r="M43" s="93">
        <v>1</v>
      </c>
      <c r="N43" s="93">
        <v>1</v>
      </c>
      <c r="O43" s="93">
        <v>5</v>
      </c>
      <c r="P43" s="93">
        <v>5</v>
      </c>
      <c r="Q43" s="93">
        <v>5</v>
      </c>
      <c r="R43" s="93">
        <v>10</v>
      </c>
      <c r="S43" s="93" t="s">
        <v>329</v>
      </c>
      <c r="T43" s="93">
        <f t="shared" si="4"/>
        <v>1250</v>
      </c>
      <c r="U43" s="93" t="str">
        <f t="shared" si="5"/>
        <v>BAJA</v>
      </c>
      <c r="V43" s="93" t="s">
        <v>45</v>
      </c>
      <c r="W43" s="93"/>
      <c r="X43" s="93"/>
      <c r="Y43" s="228" t="s">
        <v>232</v>
      </c>
    </row>
    <row r="44" spans="1:25" s="92" customFormat="1" ht="37.950000000000003" customHeight="1" x14ac:dyDescent="0.3">
      <c r="A44" s="227" t="s">
        <v>154</v>
      </c>
      <c r="B44" s="218" t="s">
        <v>297</v>
      </c>
      <c r="C44" s="217" t="s">
        <v>229</v>
      </c>
      <c r="D44" s="217" t="s">
        <v>195</v>
      </c>
      <c r="E44" s="217" t="s">
        <v>26</v>
      </c>
      <c r="F44" s="217" t="s">
        <v>260</v>
      </c>
      <c r="G44" s="217" t="s">
        <v>244</v>
      </c>
      <c r="H44" s="218" t="s">
        <v>274</v>
      </c>
      <c r="I44" s="219" t="s">
        <v>33</v>
      </c>
      <c r="J44" s="218" t="s">
        <v>37</v>
      </c>
      <c r="K44" s="218" t="s">
        <v>71</v>
      </c>
      <c r="L44" s="218" t="s">
        <v>259</v>
      </c>
      <c r="M44" s="93">
        <v>10</v>
      </c>
      <c r="N44" s="93">
        <v>5</v>
      </c>
      <c r="O44" s="93">
        <v>5</v>
      </c>
      <c r="P44" s="93">
        <v>5</v>
      </c>
      <c r="Q44" s="93">
        <v>5</v>
      </c>
      <c r="R44" s="93">
        <v>10</v>
      </c>
      <c r="S44" s="93" t="s">
        <v>330</v>
      </c>
      <c r="T44" s="93">
        <f t="shared" si="4"/>
        <v>62500</v>
      </c>
      <c r="U44" s="93" t="str">
        <f t="shared" si="5"/>
        <v>MODERADA</v>
      </c>
      <c r="V44" s="93" t="s">
        <v>45</v>
      </c>
      <c r="W44" s="93" t="s">
        <v>262</v>
      </c>
      <c r="X44" s="93" t="s">
        <v>261</v>
      </c>
      <c r="Y44" s="228" t="s">
        <v>233</v>
      </c>
    </row>
    <row r="45" spans="1:25" s="92" customFormat="1" ht="37.950000000000003" customHeight="1" x14ac:dyDescent="0.3">
      <c r="A45" s="227" t="s">
        <v>154</v>
      </c>
      <c r="B45" s="218" t="s">
        <v>297</v>
      </c>
      <c r="C45" s="217" t="s">
        <v>229</v>
      </c>
      <c r="D45" s="217" t="s">
        <v>195</v>
      </c>
      <c r="E45" s="217" t="s">
        <v>26</v>
      </c>
      <c r="F45" s="217" t="s">
        <v>260</v>
      </c>
      <c r="G45" s="217" t="s">
        <v>11</v>
      </c>
      <c r="H45" s="218" t="s">
        <v>272</v>
      </c>
      <c r="I45" s="219" t="s">
        <v>36</v>
      </c>
      <c r="J45" s="218" t="s">
        <v>37</v>
      </c>
      <c r="K45" s="218" t="s">
        <v>77</v>
      </c>
      <c r="L45" s="218" t="s">
        <v>259</v>
      </c>
      <c r="M45" s="93">
        <v>5</v>
      </c>
      <c r="N45" s="93">
        <v>10</v>
      </c>
      <c r="O45" s="93">
        <v>10</v>
      </c>
      <c r="P45" s="93">
        <v>5</v>
      </c>
      <c r="Q45" s="93">
        <v>10</v>
      </c>
      <c r="R45" s="93">
        <v>10</v>
      </c>
      <c r="S45" s="93" t="s">
        <v>328</v>
      </c>
      <c r="T45" s="93">
        <f t="shared" si="4"/>
        <v>250000</v>
      </c>
      <c r="U45" s="93" t="str">
        <f t="shared" si="5"/>
        <v>ALTA</v>
      </c>
      <c r="V45" s="93" t="s">
        <v>59</v>
      </c>
      <c r="W45" s="93" t="s">
        <v>262</v>
      </c>
      <c r="X45" s="93" t="s">
        <v>267</v>
      </c>
      <c r="Y45" s="228" t="s">
        <v>233</v>
      </c>
    </row>
    <row r="46" spans="1:25" s="92" customFormat="1" ht="37.950000000000003" customHeight="1" x14ac:dyDescent="0.3">
      <c r="A46" s="227" t="s">
        <v>154</v>
      </c>
      <c r="B46" s="218" t="s">
        <v>297</v>
      </c>
      <c r="C46" s="217" t="s">
        <v>229</v>
      </c>
      <c r="D46" s="217" t="s">
        <v>183</v>
      </c>
      <c r="E46" s="217" t="s">
        <v>26</v>
      </c>
      <c r="F46" s="217" t="s">
        <v>260</v>
      </c>
      <c r="G46" s="217" t="s">
        <v>11</v>
      </c>
      <c r="H46" s="218" t="s">
        <v>272</v>
      </c>
      <c r="I46" s="219" t="s">
        <v>36</v>
      </c>
      <c r="J46" s="218" t="s">
        <v>37</v>
      </c>
      <c r="K46" s="218" t="s">
        <v>77</v>
      </c>
      <c r="L46" s="218" t="s">
        <v>259</v>
      </c>
      <c r="M46" s="93">
        <v>5</v>
      </c>
      <c r="N46" s="93">
        <v>10</v>
      </c>
      <c r="O46" s="93">
        <v>10</v>
      </c>
      <c r="P46" s="93">
        <v>5</v>
      </c>
      <c r="Q46" s="93">
        <v>10</v>
      </c>
      <c r="R46" s="93">
        <v>10</v>
      </c>
      <c r="S46" s="93" t="s">
        <v>328</v>
      </c>
      <c r="T46" s="93">
        <f t="shared" si="4"/>
        <v>250000</v>
      </c>
      <c r="U46" s="93" t="str">
        <f t="shared" si="5"/>
        <v>ALTA</v>
      </c>
      <c r="V46" s="93" t="s">
        <v>59</v>
      </c>
      <c r="W46" s="93" t="s">
        <v>262</v>
      </c>
      <c r="X46" s="93" t="s">
        <v>267</v>
      </c>
      <c r="Y46" s="228" t="s">
        <v>233</v>
      </c>
    </row>
    <row r="47" spans="1:25" s="92" customFormat="1" ht="37.950000000000003" customHeight="1" x14ac:dyDescent="0.3">
      <c r="A47" s="227" t="s">
        <v>154</v>
      </c>
      <c r="B47" s="218" t="s">
        <v>297</v>
      </c>
      <c r="C47" s="217" t="s">
        <v>229</v>
      </c>
      <c r="D47" s="217" t="s">
        <v>215</v>
      </c>
      <c r="E47" s="217" t="s">
        <v>26</v>
      </c>
      <c r="F47" s="217" t="s">
        <v>260</v>
      </c>
      <c r="G47" s="217" t="s">
        <v>7</v>
      </c>
      <c r="H47" s="218" t="s">
        <v>286</v>
      </c>
      <c r="I47" s="219" t="s">
        <v>73</v>
      </c>
      <c r="J47" s="218" t="s">
        <v>37</v>
      </c>
      <c r="K47" s="218" t="s">
        <v>63</v>
      </c>
      <c r="L47" s="218" t="s">
        <v>259</v>
      </c>
      <c r="M47" s="93">
        <v>10</v>
      </c>
      <c r="N47" s="93">
        <v>5</v>
      </c>
      <c r="O47" s="93">
        <v>10</v>
      </c>
      <c r="P47" s="93">
        <v>10</v>
      </c>
      <c r="Q47" s="93">
        <v>5</v>
      </c>
      <c r="R47" s="93">
        <v>10</v>
      </c>
      <c r="S47" s="93" t="s">
        <v>336</v>
      </c>
      <c r="T47" s="93">
        <f t="shared" si="4"/>
        <v>250000</v>
      </c>
      <c r="U47" s="93" t="str">
        <f t="shared" si="5"/>
        <v>ALTA</v>
      </c>
      <c r="V47" s="93" t="s">
        <v>59</v>
      </c>
      <c r="W47" s="93" t="s">
        <v>262</v>
      </c>
      <c r="X47" s="93" t="s">
        <v>266</v>
      </c>
      <c r="Y47" s="228" t="s">
        <v>233</v>
      </c>
    </row>
    <row r="48" spans="1:25" s="92" customFormat="1" ht="37.950000000000003" customHeight="1" x14ac:dyDescent="0.3">
      <c r="A48" s="227" t="s">
        <v>154</v>
      </c>
      <c r="B48" s="218" t="s">
        <v>297</v>
      </c>
      <c r="C48" s="217" t="s">
        <v>229</v>
      </c>
      <c r="D48" s="217" t="s">
        <v>215</v>
      </c>
      <c r="E48" s="217" t="s">
        <v>26</v>
      </c>
      <c r="F48" s="217" t="s">
        <v>260</v>
      </c>
      <c r="G48" s="217" t="s">
        <v>7</v>
      </c>
      <c r="H48" s="218" t="s">
        <v>286</v>
      </c>
      <c r="I48" s="219" t="s">
        <v>70</v>
      </c>
      <c r="J48" s="218" t="s">
        <v>37</v>
      </c>
      <c r="K48" s="218" t="s">
        <v>63</v>
      </c>
      <c r="L48" s="218" t="s">
        <v>259</v>
      </c>
      <c r="M48" s="93">
        <v>10</v>
      </c>
      <c r="N48" s="93">
        <v>5</v>
      </c>
      <c r="O48" s="93">
        <v>10</v>
      </c>
      <c r="P48" s="93">
        <v>10</v>
      </c>
      <c r="Q48" s="93">
        <v>5</v>
      </c>
      <c r="R48" s="93">
        <v>10</v>
      </c>
      <c r="S48" s="93" t="s">
        <v>336</v>
      </c>
      <c r="T48" s="93">
        <f t="shared" si="4"/>
        <v>250000</v>
      </c>
      <c r="U48" s="93" t="str">
        <f t="shared" si="5"/>
        <v>ALTA</v>
      </c>
      <c r="V48" s="93" t="s">
        <v>59</v>
      </c>
      <c r="W48" s="93" t="s">
        <v>262</v>
      </c>
      <c r="X48" s="93" t="s">
        <v>266</v>
      </c>
      <c r="Y48" s="228" t="s">
        <v>233</v>
      </c>
    </row>
    <row r="49" spans="1:25" s="92" customFormat="1" ht="37.950000000000003" customHeight="1" x14ac:dyDescent="0.3">
      <c r="A49" s="227" t="s">
        <v>154</v>
      </c>
      <c r="B49" s="218" t="s">
        <v>297</v>
      </c>
      <c r="C49" s="217" t="s">
        <v>229</v>
      </c>
      <c r="D49" s="217" t="s">
        <v>226</v>
      </c>
      <c r="E49" s="217" t="s">
        <v>26</v>
      </c>
      <c r="F49" s="217" t="s">
        <v>260</v>
      </c>
      <c r="G49" s="217" t="s">
        <v>9</v>
      </c>
      <c r="H49" s="218" t="s">
        <v>287</v>
      </c>
      <c r="I49" s="220" t="s">
        <v>34</v>
      </c>
      <c r="J49" s="218" t="s">
        <v>51</v>
      </c>
      <c r="K49" s="218" t="s">
        <v>74</v>
      </c>
      <c r="L49" s="218" t="s">
        <v>259</v>
      </c>
      <c r="M49" s="93">
        <v>10</v>
      </c>
      <c r="N49" s="93">
        <v>5</v>
      </c>
      <c r="O49" s="93">
        <v>5</v>
      </c>
      <c r="P49" s="93">
        <v>5</v>
      </c>
      <c r="Q49" s="93">
        <v>5</v>
      </c>
      <c r="R49" s="93">
        <v>1</v>
      </c>
      <c r="S49" s="93"/>
      <c r="T49" s="93">
        <f t="shared" si="4"/>
        <v>6250</v>
      </c>
      <c r="U49" s="93" t="str">
        <f t="shared" si="5"/>
        <v>BAJA</v>
      </c>
      <c r="V49" s="93" t="s">
        <v>45</v>
      </c>
      <c r="W49" s="93"/>
      <c r="X49" s="93"/>
      <c r="Y49" s="228" t="s">
        <v>232</v>
      </c>
    </row>
    <row r="50" spans="1:25" s="92" customFormat="1" ht="37.950000000000003" customHeight="1" x14ac:dyDescent="0.3">
      <c r="A50" s="227" t="s">
        <v>154</v>
      </c>
      <c r="B50" s="218" t="s">
        <v>297</v>
      </c>
      <c r="C50" s="217" t="s">
        <v>178</v>
      </c>
      <c r="D50" s="217" t="s">
        <v>223</v>
      </c>
      <c r="E50" s="217" t="s">
        <v>26</v>
      </c>
      <c r="F50" s="217" t="s">
        <v>260</v>
      </c>
      <c r="G50" s="217" t="s">
        <v>2</v>
      </c>
      <c r="H50" s="218" t="s">
        <v>281</v>
      </c>
      <c r="I50" s="219" t="s">
        <v>72</v>
      </c>
      <c r="J50" s="218" t="s">
        <v>37</v>
      </c>
      <c r="K50" s="218" t="s">
        <v>38</v>
      </c>
      <c r="L50" s="218" t="s">
        <v>259</v>
      </c>
      <c r="M50" s="93">
        <v>5</v>
      </c>
      <c r="N50" s="93">
        <v>10</v>
      </c>
      <c r="O50" s="93">
        <v>10</v>
      </c>
      <c r="P50" s="93">
        <v>1</v>
      </c>
      <c r="Q50" s="93">
        <v>5</v>
      </c>
      <c r="R50" s="93">
        <v>10</v>
      </c>
      <c r="S50" s="93" t="s">
        <v>333</v>
      </c>
      <c r="T50" s="93">
        <f t="shared" si="4"/>
        <v>25000</v>
      </c>
      <c r="U50" s="93" t="str">
        <f t="shared" si="5"/>
        <v>BAJA</v>
      </c>
      <c r="V50" s="93" t="s">
        <v>45</v>
      </c>
      <c r="W50" s="93" t="s">
        <v>262</v>
      </c>
      <c r="X50" s="93" t="s">
        <v>265</v>
      </c>
      <c r="Y50" s="228" t="s">
        <v>233</v>
      </c>
    </row>
    <row r="51" spans="1:25" s="92" customFormat="1" ht="37.950000000000003" customHeight="1" x14ac:dyDescent="0.3">
      <c r="A51" s="227" t="s">
        <v>154</v>
      </c>
      <c r="B51" s="218" t="s">
        <v>297</v>
      </c>
      <c r="C51" s="217" t="s">
        <v>178</v>
      </c>
      <c r="D51" s="217" t="s">
        <v>223</v>
      </c>
      <c r="E51" s="217" t="s">
        <v>26</v>
      </c>
      <c r="F51" s="217" t="s">
        <v>260</v>
      </c>
      <c r="G51" s="217" t="s">
        <v>2</v>
      </c>
      <c r="H51" s="218" t="s">
        <v>280</v>
      </c>
      <c r="I51" s="219" t="s">
        <v>47</v>
      </c>
      <c r="J51" s="218" t="s">
        <v>37</v>
      </c>
      <c r="K51" s="218" t="s">
        <v>38</v>
      </c>
      <c r="L51" s="218" t="s">
        <v>259</v>
      </c>
      <c r="M51" s="93">
        <v>5</v>
      </c>
      <c r="N51" s="93">
        <v>10</v>
      </c>
      <c r="O51" s="93">
        <v>10</v>
      </c>
      <c r="P51" s="93">
        <v>5</v>
      </c>
      <c r="Q51" s="93">
        <v>5</v>
      </c>
      <c r="R51" s="93">
        <v>10</v>
      </c>
      <c r="S51" s="93" t="s">
        <v>333</v>
      </c>
      <c r="T51" s="93">
        <f t="shared" si="4"/>
        <v>125000</v>
      </c>
      <c r="U51" s="93" t="str">
        <f t="shared" si="5"/>
        <v>MODERADA</v>
      </c>
      <c r="V51" s="93" t="s">
        <v>45</v>
      </c>
      <c r="W51" s="93" t="s">
        <v>262</v>
      </c>
      <c r="X51" s="93" t="s">
        <v>264</v>
      </c>
      <c r="Y51" s="228" t="s">
        <v>233</v>
      </c>
    </row>
    <row r="52" spans="1:25" s="92" customFormat="1" ht="37.950000000000003" customHeight="1" x14ac:dyDescent="0.3">
      <c r="A52" s="227" t="s">
        <v>154</v>
      </c>
      <c r="B52" s="218" t="s">
        <v>298</v>
      </c>
      <c r="C52" s="217" t="s">
        <v>229</v>
      </c>
      <c r="D52" s="217" t="s">
        <v>192</v>
      </c>
      <c r="E52" s="217" t="s">
        <v>26</v>
      </c>
      <c r="F52" s="217" t="s">
        <v>260</v>
      </c>
      <c r="G52" s="217" t="s">
        <v>11</v>
      </c>
      <c r="H52" s="218" t="s">
        <v>283</v>
      </c>
      <c r="I52" s="219" t="s">
        <v>36</v>
      </c>
      <c r="J52" s="218" t="s">
        <v>37</v>
      </c>
      <c r="K52" s="218" t="s">
        <v>77</v>
      </c>
      <c r="L52" s="218" t="s">
        <v>259</v>
      </c>
      <c r="M52" s="93">
        <v>5</v>
      </c>
      <c r="N52" s="93">
        <v>5</v>
      </c>
      <c r="O52" s="93">
        <v>5</v>
      </c>
      <c r="P52" s="93">
        <v>5</v>
      </c>
      <c r="Q52" s="93">
        <v>10</v>
      </c>
      <c r="R52" s="93">
        <v>10</v>
      </c>
      <c r="S52" s="93" t="s">
        <v>328</v>
      </c>
      <c r="T52" s="93">
        <f>M52*N52*O52*P52*Q52*R52</f>
        <v>62500</v>
      </c>
      <c r="U52" s="93" t="str">
        <f>IF(T52&lt;=25000,"BAJA",IF(T52&lt;=125000,"MODERADA",IF(T52&gt;125000,"ALTA","")))</f>
        <v>MODERADA</v>
      </c>
      <c r="V52" s="93" t="s">
        <v>45</v>
      </c>
      <c r="W52" s="93" t="s">
        <v>262</v>
      </c>
      <c r="X52" s="93" t="s">
        <v>267</v>
      </c>
      <c r="Y52" s="228" t="s">
        <v>233</v>
      </c>
    </row>
    <row r="53" spans="1:25" s="92" customFormat="1" ht="37.950000000000003" customHeight="1" x14ac:dyDescent="0.3">
      <c r="A53" s="227" t="s">
        <v>154</v>
      </c>
      <c r="B53" s="218" t="s">
        <v>298</v>
      </c>
      <c r="C53" s="217" t="s">
        <v>229</v>
      </c>
      <c r="D53" s="217" t="s">
        <v>191</v>
      </c>
      <c r="E53" s="217" t="s">
        <v>26</v>
      </c>
      <c r="F53" s="217" t="s">
        <v>260</v>
      </c>
      <c r="G53" s="217" t="s">
        <v>11</v>
      </c>
      <c r="H53" s="218" t="s">
        <v>273</v>
      </c>
      <c r="I53" s="219" t="s">
        <v>36</v>
      </c>
      <c r="J53" s="218" t="s">
        <v>37</v>
      </c>
      <c r="K53" s="218" t="s">
        <v>77</v>
      </c>
      <c r="L53" s="218" t="s">
        <v>259</v>
      </c>
      <c r="M53" s="93">
        <v>5</v>
      </c>
      <c r="N53" s="93">
        <v>10</v>
      </c>
      <c r="O53" s="93">
        <v>10</v>
      </c>
      <c r="P53" s="93">
        <v>5</v>
      </c>
      <c r="Q53" s="93">
        <v>10</v>
      </c>
      <c r="R53" s="93">
        <v>10</v>
      </c>
      <c r="S53" s="93" t="s">
        <v>328</v>
      </c>
      <c r="T53" s="93">
        <f>M53*N53*O53*P53*Q53*R53</f>
        <v>250000</v>
      </c>
      <c r="U53" s="93" t="str">
        <f>IF(T53&lt;=25000,"BAJA",IF(T53&lt;=125000,"MODERADA",IF(T53&gt;125000,"ALTA","")))</f>
        <v>ALTA</v>
      </c>
      <c r="V53" s="93" t="s">
        <v>59</v>
      </c>
      <c r="W53" s="93" t="s">
        <v>262</v>
      </c>
      <c r="X53" s="93" t="s">
        <v>267</v>
      </c>
      <c r="Y53" s="228" t="s">
        <v>233</v>
      </c>
    </row>
    <row r="54" spans="1:25" s="92" customFormat="1" ht="37.950000000000003" customHeight="1" x14ac:dyDescent="0.3">
      <c r="A54" s="227" t="s">
        <v>154</v>
      </c>
      <c r="B54" s="218" t="s">
        <v>298</v>
      </c>
      <c r="C54" s="217" t="s">
        <v>229</v>
      </c>
      <c r="D54" s="217" t="s">
        <v>194</v>
      </c>
      <c r="E54" s="217" t="s">
        <v>26</v>
      </c>
      <c r="F54" s="217" t="s">
        <v>260</v>
      </c>
      <c r="G54" s="217" t="s">
        <v>3</v>
      </c>
      <c r="H54" s="218" t="s">
        <v>282</v>
      </c>
      <c r="I54" s="219" t="s">
        <v>28</v>
      </c>
      <c r="J54" s="218" t="s">
        <v>37</v>
      </c>
      <c r="K54" s="218" t="s">
        <v>52</v>
      </c>
      <c r="L54" s="218" t="s">
        <v>259</v>
      </c>
      <c r="M54" s="93">
        <v>10</v>
      </c>
      <c r="N54" s="93">
        <v>5</v>
      </c>
      <c r="O54" s="93">
        <v>5</v>
      </c>
      <c r="P54" s="93">
        <v>5</v>
      </c>
      <c r="Q54" s="93">
        <v>5</v>
      </c>
      <c r="R54" s="93">
        <v>10</v>
      </c>
      <c r="S54" s="93" t="s">
        <v>334</v>
      </c>
      <c r="T54" s="93">
        <f t="shared" ref="T54:T62" si="6">M54*N54*O54*P54*Q54*R54</f>
        <v>62500</v>
      </c>
      <c r="U54" s="93" t="str">
        <f>IF(T54&lt;=25000,"BAJA",IF(T54&lt;=125000,"MODERADA",IF(T54&gt;125000,"ALTA","")))</f>
        <v>MODERADA</v>
      </c>
      <c r="V54" s="93" t="s">
        <v>45</v>
      </c>
      <c r="W54" s="93" t="s">
        <v>262</v>
      </c>
      <c r="X54" s="93" t="s">
        <v>339</v>
      </c>
      <c r="Y54" s="228" t="s">
        <v>233</v>
      </c>
    </row>
    <row r="55" spans="1:25" s="92" customFormat="1" ht="37.950000000000003" customHeight="1" x14ac:dyDescent="0.3">
      <c r="A55" s="227" t="s">
        <v>154</v>
      </c>
      <c r="B55" s="218" t="s">
        <v>298</v>
      </c>
      <c r="C55" s="217" t="s">
        <v>229</v>
      </c>
      <c r="D55" s="217" t="s">
        <v>194</v>
      </c>
      <c r="E55" s="217" t="s">
        <v>26</v>
      </c>
      <c r="F55" s="217" t="s">
        <v>260</v>
      </c>
      <c r="G55" s="217" t="s">
        <v>4</v>
      </c>
      <c r="H55" s="218" t="s">
        <v>282</v>
      </c>
      <c r="I55" s="219" t="s">
        <v>29</v>
      </c>
      <c r="J55" s="218" t="s">
        <v>37</v>
      </c>
      <c r="K55" s="218" t="s">
        <v>52</v>
      </c>
      <c r="L55" s="218" t="s">
        <v>259</v>
      </c>
      <c r="M55" s="93">
        <v>10</v>
      </c>
      <c r="N55" s="93">
        <v>5</v>
      </c>
      <c r="O55" s="93">
        <v>5</v>
      </c>
      <c r="P55" s="93">
        <v>5</v>
      </c>
      <c r="Q55" s="93">
        <v>5</v>
      </c>
      <c r="R55" s="93">
        <v>10</v>
      </c>
      <c r="S55" s="93" t="s">
        <v>331</v>
      </c>
      <c r="T55" s="93">
        <f t="shared" si="6"/>
        <v>62500</v>
      </c>
      <c r="U55" s="93" t="str">
        <f t="shared" ref="U55:U62" si="7">IF(T55&lt;=25000,"BAJA",IF(T55&lt;=125000,"MODERADA",IF(T55&gt;125000,"ALTA","")))</f>
        <v>MODERADA</v>
      </c>
      <c r="V55" s="93" t="s">
        <v>45</v>
      </c>
      <c r="W55" s="93" t="s">
        <v>262</v>
      </c>
      <c r="X55" s="93" t="s">
        <v>339</v>
      </c>
      <c r="Y55" s="228" t="s">
        <v>233</v>
      </c>
    </row>
    <row r="56" spans="1:25" s="92" customFormat="1" ht="37.950000000000003" customHeight="1" x14ac:dyDescent="0.3">
      <c r="A56" s="227" t="s">
        <v>154</v>
      </c>
      <c r="B56" s="218" t="s">
        <v>298</v>
      </c>
      <c r="C56" s="217" t="s">
        <v>229</v>
      </c>
      <c r="D56" s="217" t="s">
        <v>193</v>
      </c>
      <c r="E56" s="217" t="s">
        <v>26</v>
      </c>
      <c r="F56" s="217" t="s">
        <v>260</v>
      </c>
      <c r="G56" s="217" t="s">
        <v>8</v>
      </c>
      <c r="H56" s="218" t="s">
        <v>285</v>
      </c>
      <c r="I56" s="219" t="s">
        <v>33</v>
      </c>
      <c r="J56" s="218" t="s">
        <v>37</v>
      </c>
      <c r="K56" s="218" t="s">
        <v>71</v>
      </c>
      <c r="L56" s="218" t="s">
        <v>259</v>
      </c>
      <c r="M56" s="93">
        <v>1</v>
      </c>
      <c r="N56" s="93">
        <v>1</v>
      </c>
      <c r="O56" s="93">
        <v>5</v>
      </c>
      <c r="P56" s="93">
        <v>5</v>
      </c>
      <c r="Q56" s="93">
        <v>5</v>
      </c>
      <c r="R56" s="93">
        <v>10</v>
      </c>
      <c r="S56" s="93" t="s">
        <v>329</v>
      </c>
      <c r="T56" s="93">
        <f t="shared" si="6"/>
        <v>1250</v>
      </c>
      <c r="U56" s="93" t="str">
        <f t="shared" si="7"/>
        <v>BAJA</v>
      </c>
      <c r="V56" s="93" t="s">
        <v>45</v>
      </c>
      <c r="W56" s="93"/>
      <c r="X56" s="93"/>
      <c r="Y56" s="228" t="s">
        <v>232</v>
      </c>
    </row>
    <row r="57" spans="1:25" s="92" customFormat="1" ht="37.950000000000003" customHeight="1" x14ac:dyDescent="0.3">
      <c r="A57" s="227" t="s">
        <v>154</v>
      </c>
      <c r="B57" s="218" t="s">
        <v>298</v>
      </c>
      <c r="C57" s="217" t="s">
        <v>229</v>
      </c>
      <c r="D57" s="217" t="s">
        <v>195</v>
      </c>
      <c r="E57" s="217" t="s">
        <v>26</v>
      </c>
      <c r="F57" s="217" t="s">
        <v>260</v>
      </c>
      <c r="G57" s="217" t="s">
        <v>244</v>
      </c>
      <c r="H57" s="218" t="s">
        <v>274</v>
      </c>
      <c r="I57" s="219" t="s">
        <v>33</v>
      </c>
      <c r="J57" s="218" t="s">
        <v>37</v>
      </c>
      <c r="K57" s="218" t="s">
        <v>71</v>
      </c>
      <c r="L57" s="218" t="s">
        <v>259</v>
      </c>
      <c r="M57" s="93">
        <v>10</v>
      </c>
      <c r="N57" s="93">
        <v>5</v>
      </c>
      <c r="O57" s="93">
        <v>5</v>
      </c>
      <c r="P57" s="93">
        <v>5</v>
      </c>
      <c r="Q57" s="93">
        <v>5</v>
      </c>
      <c r="R57" s="93">
        <v>10</v>
      </c>
      <c r="S57" s="93" t="s">
        <v>330</v>
      </c>
      <c r="T57" s="93">
        <f t="shared" si="6"/>
        <v>62500</v>
      </c>
      <c r="U57" s="93" t="str">
        <f t="shared" si="7"/>
        <v>MODERADA</v>
      </c>
      <c r="V57" s="93" t="s">
        <v>45</v>
      </c>
      <c r="W57" s="93" t="s">
        <v>262</v>
      </c>
      <c r="X57" s="93" t="s">
        <v>261</v>
      </c>
      <c r="Y57" s="228" t="s">
        <v>233</v>
      </c>
    </row>
    <row r="58" spans="1:25" s="92" customFormat="1" ht="37.950000000000003" customHeight="1" x14ac:dyDescent="0.3">
      <c r="A58" s="227" t="s">
        <v>154</v>
      </c>
      <c r="B58" s="218" t="s">
        <v>298</v>
      </c>
      <c r="C58" s="217" t="s">
        <v>229</v>
      </c>
      <c r="D58" s="217" t="s">
        <v>195</v>
      </c>
      <c r="E58" s="217" t="s">
        <v>26</v>
      </c>
      <c r="F58" s="217" t="s">
        <v>260</v>
      </c>
      <c r="G58" s="217" t="s">
        <v>11</v>
      </c>
      <c r="H58" s="218" t="s">
        <v>272</v>
      </c>
      <c r="I58" s="219" t="s">
        <v>36</v>
      </c>
      <c r="J58" s="218" t="s">
        <v>37</v>
      </c>
      <c r="K58" s="218" t="s">
        <v>77</v>
      </c>
      <c r="L58" s="218" t="s">
        <v>259</v>
      </c>
      <c r="M58" s="93">
        <v>5</v>
      </c>
      <c r="N58" s="93">
        <v>10</v>
      </c>
      <c r="O58" s="93">
        <v>10</v>
      </c>
      <c r="P58" s="93">
        <v>5</v>
      </c>
      <c r="Q58" s="93">
        <v>10</v>
      </c>
      <c r="R58" s="93">
        <v>10</v>
      </c>
      <c r="S58" s="93" t="s">
        <v>328</v>
      </c>
      <c r="T58" s="93">
        <f t="shared" si="6"/>
        <v>250000</v>
      </c>
      <c r="U58" s="93" t="str">
        <f t="shared" si="7"/>
        <v>ALTA</v>
      </c>
      <c r="V58" s="93" t="s">
        <v>59</v>
      </c>
      <c r="W58" s="93" t="s">
        <v>262</v>
      </c>
      <c r="X58" s="93" t="s">
        <v>267</v>
      </c>
      <c r="Y58" s="228" t="s">
        <v>233</v>
      </c>
    </row>
    <row r="59" spans="1:25" s="92" customFormat="1" ht="37.950000000000003" customHeight="1" x14ac:dyDescent="0.3">
      <c r="A59" s="227" t="s">
        <v>154</v>
      </c>
      <c r="B59" s="218" t="s">
        <v>298</v>
      </c>
      <c r="C59" s="217" t="s">
        <v>229</v>
      </c>
      <c r="D59" s="217" t="s">
        <v>183</v>
      </c>
      <c r="E59" s="217" t="s">
        <v>26</v>
      </c>
      <c r="F59" s="217" t="s">
        <v>260</v>
      </c>
      <c r="G59" s="217" t="s">
        <v>11</v>
      </c>
      <c r="H59" s="218" t="s">
        <v>272</v>
      </c>
      <c r="I59" s="219" t="s">
        <v>36</v>
      </c>
      <c r="J59" s="218" t="s">
        <v>37</v>
      </c>
      <c r="K59" s="218" t="s">
        <v>77</v>
      </c>
      <c r="L59" s="218" t="s">
        <v>259</v>
      </c>
      <c r="M59" s="93">
        <v>5</v>
      </c>
      <c r="N59" s="93">
        <v>10</v>
      </c>
      <c r="O59" s="93">
        <v>10</v>
      </c>
      <c r="P59" s="93">
        <v>5</v>
      </c>
      <c r="Q59" s="93">
        <v>10</v>
      </c>
      <c r="R59" s="93">
        <v>10</v>
      </c>
      <c r="S59" s="93" t="s">
        <v>328</v>
      </c>
      <c r="T59" s="93">
        <f t="shared" si="6"/>
        <v>250000</v>
      </c>
      <c r="U59" s="93" t="str">
        <f t="shared" si="7"/>
        <v>ALTA</v>
      </c>
      <c r="V59" s="93" t="s">
        <v>59</v>
      </c>
      <c r="W59" s="93" t="s">
        <v>262</v>
      </c>
      <c r="X59" s="93" t="s">
        <v>267</v>
      </c>
      <c r="Y59" s="228" t="s">
        <v>233</v>
      </c>
    </row>
    <row r="60" spans="1:25" s="92" customFormat="1" ht="37.950000000000003" customHeight="1" x14ac:dyDescent="0.3">
      <c r="A60" s="227" t="s">
        <v>154</v>
      </c>
      <c r="B60" s="218" t="s">
        <v>298</v>
      </c>
      <c r="C60" s="217" t="s">
        <v>229</v>
      </c>
      <c r="D60" s="217" t="s">
        <v>215</v>
      </c>
      <c r="E60" s="217" t="s">
        <v>26</v>
      </c>
      <c r="F60" s="217" t="s">
        <v>260</v>
      </c>
      <c r="G60" s="217" t="s">
        <v>7</v>
      </c>
      <c r="H60" s="218" t="s">
        <v>286</v>
      </c>
      <c r="I60" s="219" t="s">
        <v>73</v>
      </c>
      <c r="J60" s="218" t="s">
        <v>37</v>
      </c>
      <c r="K60" s="218" t="s">
        <v>63</v>
      </c>
      <c r="L60" s="218" t="s">
        <v>259</v>
      </c>
      <c r="M60" s="93">
        <v>10</v>
      </c>
      <c r="N60" s="93">
        <v>5</v>
      </c>
      <c r="O60" s="93">
        <v>10</v>
      </c>
      <c r="P60" s="93">
        <v>10</v>
      </c>
      <c r="Q60" s="93">
        <v>5</v>
      </c>
      <c r="R60" s="93">
        <v>10</v>
      </c>
      <c r="S60" s="93" t="s">
        <v>336</v>
      </c>
      <c r="T60" s="93">
        <f t="shared" si="6"/>
        <v>250000</v>
      </c>
      <c r="U60" s="93" t="str">
        <f t="shared" si="7"/>
        <v>ALTA</v>
      </c>
      <c r="V60" s="93" t="s">
        <v>59</v>
      </c>
      <c r="W60" s="93" t="s">
        <v>262</v>
      </c>
      <c r="X60" s="93" t="s">
        <v>266</v>
      </c>
      <c r="Y60" s="228" t="s">
        <v>233</v>
      </c>
    </row>
    <row r="61" spans="1:25" s="92" customFormat="1" ht="37.950000000000003" customHeight="1" x14ac:dyDescent="0.3">
      <c r="A61" s="227" t="s">
        <v>154</v>
      </c>
      <c r="B61" s="218" t="s">
        <v>298</v>
      </c>
      <c r="C61" s="217" t="s">
        <v>229</v>
      </c>
      <c r="D61" s="217" t="s">
        <v>215</v>
      </c>
      <c r="E61" s="217" t="s">
        <v>26</v>
      </c>
      <c r="F61" s="217" t="s">
        <v>260</v>
      </c>
      <c r="G61" s="217" t="s">
        <v>7</v>
      </c>
      <c r="H61" s="218" t="s">
        <v>286</v>
      </c>
      <c r="I61" s="219" t="s">
        <v>70</v>
      </c>
      <c r="J61" s="218" t="s">
        <v>37</v>
      </c>
      <c r="K61" s="218" t="s">
        <v>63</v>
      </c>
      <c r="L61" s="218" t="s">
        <v>259</v>
      </c>
      <c r="M61" s="93">
        <v>10</v>
      </c>
      <c r="N61" s="93">
        <v>5</v>
      </c>
      <c r="O61" s="93">
        <v>10</v>
      </c>
      <c r="P61" s="93">
        <v>10</v>
      </c>
      <c r="Q61" s="93">
        <v>5</v>
      </c>
      <c r="R61" s="93">
        <v>10</v>
      </c>
      <c r="S61" s="93" t="s">
        <v>336</v>
      </c>
      <c r="T61" s="93">
        <f t="shared" si="6"/>
        <v>250000</v>
      </c>
      <c r="U61" s="93" t="str">
        <f t="shared" si="7"/>
        <v>ALTA</v>
      </c>
      <c r="V61" s="93" t="s">
        <v>59</v>
      </c>
      <c r="W61" s="93" t="s">
        <v>262</v>
      </c>
      <c r="X61" s="93" t="s">
        <v>266</v>
      </c>
      <c r="Y61" s="228" t="s">
        <v>233</v>
      </c>
    </row>
    <row r="62" spans="1:25" s="92" customFormat="1" ht="37.950000000000003" customHeight="1" x14ac:dyDescent="0.3">
      <c r="A62" s="227" t="s">
        <v>154</v>
      </c>
      <c r="B62" s="218" t="s">
        <v>298</v>
      </c>
      <c r="C62" s="217" t="s">
        <v>229</v>
      </c>
      <c r="D62" s="217" t="s">
        <v>226</v>
      </c>
      <c r="E62" s="217" t="s">
        <v>26</v>
      </c>
      <c r="F62" s="217" t="s">
        <v>260</v>
      </c>
      <c r="G62" s="217" t="s">
        <v>9</v>
      </c>
      <c r="H62" s="218" t="s">
        <v>287</v>
      </c>
      <c r="I62" s="220" t="s">
        <v>34</v>
      </c>
      <c r="J62" s="218" t="s">
        <v>51</v>
      </c>
      <c r="K62" s="218" t="s">
        <v>74</v>
      </c>
      <c r="L62" s="218" t="s">
        <v>259</v>
      </c>
      <c r="M62" s="93">
        <v>10</v>
      </c>
      <c r="N62" s="93">
        <v>5</v>
      </c>
      <c r="O62" s="93">
        <v>5</v>
      </c>
      <c r="P62" s="93">
        <v>5</v>
      </c>
      <c r="Q62" s="93">
        <v>5</v>
      </c>
      <c r="R62" s="93">
        <v>1</v>
      </c>
      <c r="S62" s="93"/>
      <c r="T62" s="93">
        <f t="shared" si="6"/>
        <v>6250</v>
      </c>
      <c r="U62" s="93" t="str">
        <f t="shared" si="7"/>
        <v>BAJA</v>
      </c>
      <c r="V62" s="93" t="s">
        <v>45</v>
      </c>
      <c r="W62" s="93"/>
      <c r="X62" s="93"/>
      <c r="Y62" s="228" t="s">
        <v>232</v>
      </c>
    </row>
    <row r="63" spans="1:25" s="92" customFormat="1" ht="37.950000000000003" customHeight="1" x14ac:dyDescent="0.3">
      <c r="A63" s="227" t="s">
        <v>155</v>
      </c>
      <c r="B63" s="218" t="s">
        <v>299</v>
      </c>
      <c r="C63" s="217" t="s">
        <v>229</v>
      </c>
      <c r="D63" s="217" t="s">
        <v>192</v>
      </c>
      <c r="E63" s="217" t="s">
        <v>26</v>
      </c>
      <c r="F63" s="217" t="s">
        <v>260</v>
      </c>
      <c r="G63" s="217" t="s">
        <v>11</v>
      </c>
      <c r="H63" s="218" t="s">
        <v>283</v>
      </c>
      <c r="I63" s="219" t="s">
        <v>36</v>
      </c>
      <c r="J63" s="218" t="s">
        <v>37</v>
      </c>
      <c r="K63" s="218" t="s">
        <v>77</v>
      </c>
      <c r="L63" s="218" t="s">
        <v>259</v>
      </c>
      <c r="M63" s="93">
        <v>5</v>
      </c>
      <c r="N63" s="93">
        <v>5</v>
      </c>
      <c r="O63" s="93">
        <v>5</v>
      </c>
      <c r="P63" s="93">
        <v>5</v>
      </c>
      <c r="Q63" s="93">
        <v>10</v>
      </c>
      <c r="R63" s="93">
        <v>10</v>
      </c>
      <c r="S63" s="93" t="s">
        <v>328</v>
      </c>
      <c r="T63" s="93">
        <f>M63*N63*O63*P63*Q63*R63</f>
        <v>62500</v>
      </c>
      <c r="U63" s="93" t="str">
        <f>IF(T63&lt;=25000,"BAJA",IF(T63&lt;=125000,"MODERADA",IF(T63&gt;125000,"ALTA","")))</f>
        <v>MODERADA</v>
      </c>
      <c r="V63" s="93" t="s">
        <v>45</v>
      </c>
      <c r="W63" s="93" t="s">
        <v>262</v>
      </c>
      <c r="X63" s="93" t="s">
        <v>267</v>
      </c>
      <c r="Y63" s="228" t="s">
        <v>233</v>
      </c>
    </row>
    <row r="64" spans="1:25" s="92" customFormat="1" ht="37.950000000000003" customHeight="1" x14ac:dyDescent="0.3">
      <c r="A64" s="227" t="s">
        <v>155</v>
      </c>
      <c r="B64" s="218" t="s">
        <v>299</v>
      </c>
      <c r="C64" s="217" t="s">
        <v>229</v>
      </c>
      <c r="D64" s="217" t="s">
        <v>191</v>
      </c>
      <c r="E64" s="217" t="s">
        <v>26</v>
      </c>
      <c r="F64" s="217" t="s">
        <v>260</v>
      </c>
      <c r="G64" s="217" t="s">
        <v>11</v>
      </c>
      <c r="H64" s="218" t="s">
        <v>273</v>
      </c>
      <c r="I64" s="219" t="s">
        <v>36</v>
      </c>
      <c r="J64" s="218" t="s">
        <v>37</v>
      </c>
      <c r="K64" s="218" t="s">
        <v>77</v>
      </c>
      <c r="L64" s="218" t="s">
        <v>259</v>
      </c>
      <c r="M64" s="93">
        <v>5</v>
      </c>
      <c r="N64" s="93">
        <v>10</v>
      </c>
      <c r="O64" s="93">
        <v>10</v>
      </c>
      <c r="P64" s="93">
        <v>5</v>
      </c>
      <c r="Q64" s="93">
        <v>10</v>
      </c>
      <c r="R64" s="93">
        <v>10</v>
      </c>
      <c r="S64" s="93" t="s">
        <v>328</v>
      </c>
      <c r="T64" s="93">
        <f>M64*N64*O64*P64*Q64*R64</f>
        <v>250000</v>
      </c>
      <c r="U64" s="93" t="str">
        <f>IF(T64&lt;=25000,"BAJA",IF(T64&lt;=125000,"MODERADA",IF(T64&gt;125000,"ALTA","")))</f>
        <v>ALTA</v>
      </c>
      <c r="V64" s="93" t="s">
        <v>59</v>
      </c>
      <c r="W64" s="93" t="s">
        <v>262</v>
      </c>
      <c r="X64" s="93" t="s">
        <v>267</v>
      </c>
      <c r="Y64" s="228" t="s">
        <v>233</v>
      </c>
    </row>
    <row r="65" spans="1:25" s="92" customFormat="1" ht="37.950000000000003" customHeight="1" x14ac:dyDescent="0.3">
      <c r="A65" s="227" t="s">
        <v>155</v>
      </c>
      <c r="B65" s="218" t="s">
        <v>299</v>
      </c>
      <c r="C65" s="217" t="s">
        <v>229</v>
      </c>
      <c r="D65" s="217" t="s">
        <v>194</v>
      </c>
      <c r="E65" s="217" t="s">
        <v>26</v>
      </c>
      <c r="F65" s="217" t="s">
        <v>260</v>
      </c>
      <c r="G65" s="217" t="s">
        <v>3</v>
      </c>
      <c r="H65" s="218" t="s">
        <v>282</v>
      </c>
      <c r="I65" s="219" t="s">
        <v>28</v>
      </c>
      <c r="J65" s="218" t="s">
        <v>37</v>
      </c>
      <c r="K65" s="218" t="s">
        <v>52</v>
      </c>
      <c r="L65" s="218" t="s">
        <v>259</v>
      </c>
      <c r="M65" s="93">
        <v>10</v>
      </c>
      <c r="N65" s="93">
        <v>5</v>
      </c>
      <c r="O65" s="93">
        <v>5</v>
      </c>
      <c r="P65" s="93">
        <v>5</v>
      </c>
      <c r="Q65" s="93">
        <v>5</v>
      </c>
      <c r="R65" s="93">
        <v>10</v>
      </c>
      <c r="S65" s="93" t="s">
        <v>334</v>
      </c>
      <c r="T65" s="93">
        <f t="shared" ref="T65:T73" si="8">M65*N65*O65*P65*Q65*R65</f>
        <v>62500</v>
      </c>
      <c r="U65" s="93" t="str">
        <f>IF(T65&lt;=25000,"BAJA",IF(T65&lt;=125000,"MODERADA",IF(T65&gt;125000,"ALTA","")))</f>
        <v>MODERADA</v>
      </c>
      <c r="V65" s="93" t="s">
        <v>45</v>
      </c>
      <c r="W65" s="93" t="s">
        <v>262</v>
      </c>
      <c r="X65" s="93" t="s">
        <v>339</v>
      </c>
      <c r="Y65" s="228" t="s">
        <v>233</v>
      </c>
    </row>
    <row r="66" spans="1:25" s="92" customFormat="1" ht="37.950000000000003" customHeight="1" x14ac:dyDescent="0.3">
      <c r="A66" s="227" t="s">
        <v>155</v>
      </c>
      <c r="B66" s="218" t="s">
        <v>299</v>
      </c>
      <c r="C66" s="217" t="s">
        <v>229</v>
      </c>
      <c r="D66" s="217" t="s">
        <v>194</v>
      </c>
      <c r="E66" s="217" t="s">
        <v>26</v>
      </c>
      <c r="F66" s="217" t="s">
        <v>260</v>
      </c>
      <c r="G66" s="217" t="s">
        <v>4</v>
      </c>
      <c r="H66" s="218" t="s">
        <v>282</v>
      </c>
      <c r="I66" s="219" t="s">
        <v>29</v>
      </c>
      <c r="J66" s="218" t="s">
        <v>37</v>
      </c>
      <c r="K66" s="218" t="s">
        <v>52</v>
      </c>
      <c r="L66" s="218" t="s">
        <v>259</v>
      </c>
      <c r="M66" s="93">
        <v>10</v>
      </c>
      <c r="N66" s="93">
        <v>5</v>
      </c>
      <c r="O66" s="93">
        <v>5</v>
      </c>
      <c r="P66" s="93">
        <v>5</v>
      </c>
      <c r="Q66" s="93">
        <v>5</v>
      </c>
      <c r="R66" s="93">
        <v>10</v>
      </c>
      <c r="S66" s="93" t="s">
        <v>331</v>
      </c>
      <c r="T66" s="93">
        <f t="shared" si="8"/>
        <v>62500</v>
      </c>
      <c r="U66" s="93" t="str">
        <f t="shared" ref="U66:U73" si="9">IF(T66&lt;=25000,"BAJA",IF(T66&lt;=125000,"MODERADA",IF(T66&gt;125000,"ALTA","")))</f>
        <v>MODERADA</v>
      </c>
      <c r="V66" s="93" t="s">
        <v>45</v>
      </c>
      <c r="W66" s="93" t="s">
        <v>262</v>
      </c>
      <c r="X66" s="93" t="s">
        <v>339</v>
      </c>
      <c r="Y66" s="228" t="s">
        <v>233</v>
      </c>
    </row>
    <row r="67" spans="1:25" s="92" customFormat="1" ht="37.799999999999997" customHeight="1" x14ac:dyDescent="0.3">
      <c r="A67" s="227" t="s">
        <v>155</v>
      </c>
      <c r="B67" s="218" t="s">
        <v>299</v>
      </c>
      <c r="C67" s="217" t="s">
        <v>229</v>
      </c>
      <c r="D67" s="217" t="s">
        <v>193</v>
      </c>
      <c r="E67" s="217" t="s">
        <v>26</v>
      </c>
      <c r="F67" s="217" t="s">
        <v>260</v>
      </c>
      <c r="G67" s="217" t="s">
        <v>8</v>
      </c>
      <c r="H67" s="218" t="s">
        <v>285</v>
      </c>
      <c r="I67" s="219" t="s">
        <v>33</v>
      </c>
      <c r="J67" s="218" t="s">
        <v>37</v>
      </c>
      <c r="K67" s="218" t="s">
        <v>71</v>
      </c>
      <c r="L67" s="218" t="s">
        <v>259</v>
      </c>
      <c r="M67" s="93">
        <v>1</v>
      </c>
      <c r="N67" s="93">
        <v>1</v>
      </c>
      <c r="O67" s="93">
        <v>5</v>
      </c>
      <c r="P67" s="93">
        <v>5</v>
      </c>
      <c r="Q67" s="93">
        <v>5</v>
      </c>
      <c r="R67" s="93">
        <v>10</v>
      </c>
      <c r="S67" s="93" t="s">
        <v>329</v>
      </c>
      <c r="T67" s="93">
        <f t="shared" si="8"/>
        <v>1250</v>
      </c>
      <c r="U67" s="93" t="str">
        <f t="shared" si="9"/>
        <v>BAJA</v>
      </c>
      <c r="V67" s="93" t="s">
        <v>45</v>
      </c>
      <c r="W67" s="93"/>
      <c r="X67" s="93"/>
      <c r="Y67" s="228" t="s">
        <v>232</v>
      </c>
    </row>
    <row r="68" spans="1:25" ht="187.8" customHeight="1" x14ac:dyDescent="0.3">
      <c r="A68" s="227" t="s">
        <v>155</v>
      </c>
      <c r="B68" s="218" t="s">
        <v>299</v>
      </c>
      <c r="C68" s="217" t="s">
        <v>229</v>
      </c>
      <c r="D68" s="217" t="s">
        <v>195</v>
      </c>
      <c r="E68" s="217" t="s">
        <v>26</v>
      </c>
      <c r="F68" s="217" t="s">
        <v>260</v>
      </c>
      <c r="G68" s="217" t="s">
        <v>244</v>
      </c>
      <c r="H68" s="218" t="s">
        <v>274</v>
      </c>
      <c r="I68" s="219" t="s">
        <v>33</v>
      </c>
      <c r="J68" s="218" t="s">
        <v>37</v>
      </c>
      <c r="K68" s="218" t="s">
        <v>71</v>
      </c>
      <c r="L68" s="218" t="s">
        <v>259</v>
      </c>
      <c r="M68" s="93">
        <v>10</v>
      </c>
      <c r="N68" s="93">
        <v>5</v>
      </c>
      <c r="O68" s="93">
        <v>5</v>
      </c>
      <c r="P68" s="93">
        <v>5</v>
      </c>
      <c r="Q68" s="93">
        <v>5</v>
      </c>
      <c r="R68" s="93">
        <v>10</v>
      </c>
      <c r="S68" s="93" t="s">
        <v>330</v>
      </c>
      <c r="T68" s="93">
        <f t="shared" si="8"/>
        <v>62500</v>
      </c>
      <c r="U68" s="93" t="str">
        <f t="shared" si="9"/>
        <v>MODERADA</v>
      </c>
      <c r="V68" s="93" t="s">
        <v>45</v>
      </c>
      <c r="W68" s="93" t="s">
        <v>262</v>
      </c>
      <c r="X68" s="93" t="s">
        <v>261</v>
      </c>
      <c r="Y68" s="228" t="s">
        <v>233</v>
      </c>
    </row>
    <row r="69" spans="1:25" ht="409.6" x14ac:dyDescent="0.3">
      <c r="A69" s="227" t="s">
        <v>155</v>
      </c>
      <c r="B69" s="218" t="s">
        <v>299</v>
      </c>
      <c r="C69" s="217" t="s">
        <v>229</v>
      </c>
      <c r="D69" s="217" t="s">
        <v>195</v>
      </c>
      <c r="E69" s="217" t="s">
        <v>26</v>
      </c>
      <c r="F69" s="217" t="s">
        <v>260</v>
      </c>
      <c r="G69" s="217" t="s">
        <v>11</v>
      </c>
      <c r="H69" s="218" t="s">
        <v>272</v>
      </c>
      <c r="I69" s="219" t="s">
        <v>36</v>
      </c>
      <c r="J69" s="218" t="s">
        <v>37</v>
      </c>
      <c r="K69" s="218" t="s">
        <v>77</v>
      </c>
      <c r="L69" s="218" t="s">
        <v>259</v>
      </c>
      <c r="M69" s="93">
        <v>5</v>
      </c>
      <c r="N69" s="93">
        <v>10</v>
      </c>
      <c r="O69" s="93">
        <v>10</v>
      </c>
      <c r="P69" s="93">
        <v>5</v>
      </c>
      <c r="Q69" s="93">
        <v>10</v>
      </c>
      <c r="R69" s="93">
        <v>10</v>
      </c>
      <c r="S69" s="93" t="s">
        <v>328</v>
      </c>
      <c r="T69" s="93">
        <f t="shared" si="8"/>
        <v>250000</v>
      </c>
      <c r="U69" s="93" t="str">
        <f t="shared" si="9"/>
        <v>ALTA</v>
      </c>
      <c r="V69" s="93" t="s">
        <v>59</v>
      </c>
      <c r="W69" s="93" t="s">
        <v>262</v>
      </c>
      <c r="X69" s="93" t="s">
        <v>267</v>
      </c>
      <c r="Y69" s="228" t="s">
        <v>233</v>
      </c>
    </row>
    <row r="70" spans="1:25" ht="409.6" x14ac:dyDescent="0.3">
      <c r="A70" s="227" t="s">
        <v>155</v>
      </c>
      <c r="B70" s="218" t="s">
        <v>299</v>
      </c>
      <c r="C70" s="217" t="s">
        <v>229</v>
      </c>
      <c r="D70" s="217" t="s">
        <v>183</v>
      </c>
      <c r="E70" s="217" t="s">
        <v>26</v>
      </c>
      <c r="F70" s="217" t="s">
        <v>260</v>
      </c>
      <c r="G70" s="217" t="s">
        <v>11</v>
      </c>
      <c r="H70" s="218" t="s">
        <v>272</v>
      </c>
      <c r="I70" s="219" t="s">
        <v>36</v>
      </c>
      <c r="J70" s="218" t="s">
        <v>37</v>
      </c>
      <c r="K70" s="218" t="s">
        <v>77</v>
      </c>
      <c r="L70" s="218" t="s">
        <v>259</v>
      </c>
      <c r="M70" s="93">
        <v>5</v>
      </c>
      <c r="N70" s="93">
        <v>10</v>
      </c>
      <c r="O70" s="93">
        <v>10</v>
      </c>
      <c r="P70" s="93">
        <v>5</v>
      </c>
      <c r="Q70" s="93">
        <v>10</v>
      </c>
      <c r="R70" s="93">
        <v>10</v>
      </c>
      <c r="S70" s="93" t="s">
        <v>328</v>
      </c>
      <c r="T70" s="93">
        <f t="shared" si="8"/>
        <v>250000</v>
      </c>
      <c r="U70" s="93" t="str">
        <f t="shared" si="9"/>
        <v>ALTA</v>
      </c>
      <c r="V70" s="93" t="s">
        <v>59</v>
      </c>
      <c r="W70" s="93" t="s">
        <v>262</v>
      </c>
      <c r="X70" s="93" t="s">
        <v>267</v>
      </c>
      <c r="Y70" s="228" t="s">
        <v>233</v>
      </c>
    </row>
    <row r="71" spans="1:25" ht="345" x14ac:dyDescent="0.3">
      <c r="A71" s="227" t="s">
        <v>155</v>
      </c>
      <c r="B71" s="218" t="s">
        <v>299</v>
      </c>
      <c r="C71" s="217" t="s">
        <v>229</v>
      </c>
      <c r="D71" s="217" t="s">
        <v>215</v>
      </c>
      <c r="E71" s="217" t="s">
        <v>26</v>
      </c>
      <c r="F71" s="217" t="s">
        <v>260</v>
      </c>
      <c r="G71" s="217" t="s">
        <v>7</v>
      </c>
      <c r="H71" s="218" t="s">
        <v>286</v>
      </c>
      <c r="I71" s="219" t="s">
        <v>73</v>
      </c>
      <c r="J71" s="218" t="s">
        <v>37</v>
      </c>
      <c r="K71" s="218" t="s">
        <v>63</v>
      </c>
      <c r="L71" s="218" t="s">
        <v>259</v>
      </c>
      <c r="M71" s="93">
        <v>10</v>
      </c>
      <c r="N71" s="93">
        <v>5</v>
      </c>
      <c r="O71" s="93">
        <v>10</v>
      </c>
      <c r="P71" s="93">
        <v>10</v>
      </c>
      <c r="Q71" s="93">
        <v>5</v>
      </c>
      <c r="R71" s="93">
        <v>10</v>
      </c>
      <c r="S71" s="93" t="s">
        <v>336</v>
      </c>
      <c r="T71" s="93">
        <f t="shared" si="8"/>
        <v>250000</v>
      </c>
      <c r="U71" s="93" t="str">
        <f t="shared" si="9"/>
        <v>ALTA</v>
      </c>
      <c r="V71" s="93" t="s">
        <v>59</v>
      </c>
      <c r="W71" s="93" t="s">
        <v>262</v>
      </c>
      <c r="X71" s="93" t="s">
        <v>266</v>
      </c>
      <c r="Y71" s="228" t="s">
        <v>233</v>
      </c>
    </row>
    <row r="72" spans="1:25" ht="345" x14ac:dyDescent="0.3">
      <c r="A72" s="227" t="s">
        <v>155</v>
      </c>
      <c r="B72" s="218" t="s">
        <v>299</v>
      </c>
      <c r="C72" s="217" t="s">
        <v>229</v>
      </c>
      <c r="D72" s="217" t="s">
        <v>215</v>
      </c>
      <c r="E72" s="217" t="s">
        <v>26</v>
      </c>
      <c r="F72" s="217" t="s">
        <v>260</v>
      </c>
      <c r="G72" s="217" t="s">
        <v>7</v>
      </c>
      <c r="H72" s="218" t="s">
        <v>286</v>
      </c>
      <c r="I72" s="219" t="s">
        <v>70</v>
      </c>
      <c r="J72" s="218" t="s">
        <v>37</v>
      </c>
      <c r="K72" s="218" t="s">
        <v>63</v>
      </c>
      <c r="L72" s="218" t="s">
        <v>259</v>
      </c>
      <c r="M72" s="93">
        <v>10</v>
      </c>
      <c r="N72" s="93">
        <v>5</v>
      </c>
      <c r="O72" s="93">
        <v>10</v>
      </c>
      <c r="P72" s="93">
        <v>10</v>
      </c>
      <c r="Q72" s="93">
        <v>5</v>
      </c>
      <c r="R72" s="93">
        <v>10</v>
      </c>
      <c r="S72" s="93" t="s">
        <v>336</v>
      </c>
      <c r="T72" s="93">
        <f t="shared" si="8"/>
        <v>250000</v>
      </c>
      <c r="U72" s="93" t="str">
        <f t="shared" si="9"/>
        <v>ALTA</v>
      </c>
      <c r="V72" s="93" t="s">
        <v>59</v>
      </c>
      <c r="W72" s="93" t="s">
        <v>262</v>
      </c>
      <c r="X72" s="93" t="s">
        <v>266</v>
      </c>
      <c r="Y72" s="228" t="s">
        <v>233</v>
      </c>
    </row>
    <row r="73" spans="1:25" ht="99.6" customHeight="1" x14ac:dyDescent="0.3">
      <c r="A73" s="227" t="s">
        <v>155</v>
      </c>
      <c r="B73" s="218" t="s">
        <v>299</v>
      </c>
      <c r="C73" s="217" t="s">
        <v>229</v>
      </c>
      <c r="D73" s="217" t="s">
        <v>226</v>
      </c>
      <c r="E73" s="217" t="s">
        <v>26</v>
      </c>
      <c r="F73" s="217" t="s">
        <v>260</v>
      </c>
      <c r="G73" s="217" t="s">
        <v>9</v>
      </c>
      <c r="H73" s="218" t="s">
        <v>287</v>
      </c>
      <c r="I73" s="220" t="s">
        <v>34</v>
      </c>
      <c r="J73" s="218" t="s">
        <v>51</v>
      </c>
      <c r="K73" s="218" t="s">
        <v>74</v>
      </c>
      <c r="L73" s="218" t="s">
        <v>259</v>
      </c>
      <c r="M73" s="93">
        <v>10</v>
      </c>
      <c r="N73" s="93">
        <v>5</v>
      </c>
      <c r="O73" s="93">
        <v>5</v>
      </c>
      <c r="P73" s="93">
        <v>5</v>
      </c>
      <c r="Q73" s="93">
        <v>5</v>
      </c>
      <c r="R73" s="93">
        <v>1</v>
      </c>
      <c r="S73" s="93"/>
      <c r="T73" s="93">
        <f t="shared" si="8"/>
        <v>6250</v>
      </c>
      <c r="U73" s="93" t="str">
        <f t="shared" si="9"/>
        <v>BAJA</v>
      </c>
      <c r="V73" s="93" t="s">
        <v>45</v>
      </c>
      <c r="W73" s="93"/>
      <c r="X73" s="93"/>
      <c r="Y73" s="228" t="s">
        <v>232</v>
      </c>
    </row>
    <row r="74" spans="1:25" ht="151.80000000000001" x14ac:dyDescent="0.3">
      <c r="A74" s="227" t="s">
        <v>155</v>
      </c>
      <c r="B74" s="217" t="s">
        <v>300</v>
      </c>
      <c r="C74" s="217" t="s">
        <v>229</v>
      </c>
      <c r="D74" s="217" t="s">
        <v>195</v>
      </c>
      <c r="E74" s="217" t="s">
        <v>26</v>
      </c>
      <c r="F74" s="217" t="s">
        <v>260</v>
      </c>
      <c r="G74" s="217" t="s">
        <v>244</v>
      </c>
      <c r="H74" s="218" t="s">
        <v>274</v>
      </c>
      <c r="I74" s="219" t="s">
        <v>33</v>
      </c>
      <c r="J74" s="218" t="s">
        <v>37</v>
      </c>
      <c r="K74" s="218" t="s">
        <v>71</v>
      </c>
      <c r="L74" s="218" t="s">
        <v>259</v>
      </c>
      <c r="M74" s="93">
        <v>10</v>
      </c>
      <c r="N74" s="93">
        <v>5</v>
      </c>
      <c r="O74" s="93">
        <v>5</v>
      </c>
      <c r="P74" s="93">
        <v>5</v>
      </c>
      <c r="Q74" s="93">
        <v>5</v>
      </c>
      <c r="R74" s="93">
        <v>10</v>
      </c>
      <c r="S74" s="93" t="s">
        <v>330</v>
      </c>
      <c r="T74" s="93">
        <f t="shared" ref="T74:T79" si="10">M74*N74*O74*P74*Q74*R74</f>
        <v>62500</v>
      </c>
      <c r="U74" s="93" t="str">
        <f t="shared" ref="U74:U79" si="11">IF(T74&lt;=25000,"BAJA",IF(T74&lt;=125000,"MODERADA",IF(T74&gt;125000,"ALTA","")))</f>
        <v>MODERADA</v>
      </c>
      <c r="V74" s="93" t="s">
        <v>45</v>
      </c>
      <c r="W74" s="93" t="s">
        <v>262</v>
      </c>
      <c r="X74" s="93" t="s">
        <v>261</v>
      </c>
      <c r="Y74" s="228" t="s">
        <v>233</v>
      </c>
    </row>
    <row r="75" spans="1:25" ht="409.6" x14ac:dyDescent="0.3">
      <c r="A75" s="227" t="s">
        <v>155</v>
      </c>
      <c r="B75" s="217" t="s">
        <v>300</v>
      </c>
      <c r="C75" s="217" t="s">
        <v>229</v>
      </c>
      <c r="D75" s="217" t="s">
        <v>195</v>
      </c>
      <c r="E75" s="217" t="s">
        <v>26</v>
      </c>
      <c r="F75" s="217" t="s">
        <v>260</v>
      </c>
      <c r="G75" s="217" t="s">
        <v>11</v>
      </c>
      <c r="H75" s="218" t="s">
        <v>272</v>
      </c>
      <c r="I75" s="219" t="s">
        <v>36</v>
      </c>
      <c r="J75" s="218" t="s">
        <v>37</v>
      </c>
      <c r="K75" s="218" t="s">
        <v>77</v>
      </c>
      <c r="L75" s="218" t="s">
        <v>259</v>
      </c>
      <c r="M75" s="93">
        <v>5</v>
      </c>
      <c r="N75" s="93">
        <v>10</v>
      </c>
      <c r="O75" s="93">
        <v>10</v>
      </c>
      <c r="P75" s="93">
        <v>5</v>
      </c>
      <c r="Q75" s="93">
        <v>10</v>
      </c>
      <c r="R75" s="93">
        <v>10</v>
      </c>
      <c r="S75" s="93" t="s">
        <v>328</v>
      </c>
      <c r="T75" s="93">
        <f t="shared" si="10"/>
        <v>250000</v>
      </c>
      <c r="U75" s="93" t="str">
        <f t="shared" si="11"/>
        <v>ALTA</v>
      </c>
      <c r="V75" s="93" t="s">
        <v>59</v>
      </c>
      <c r="W75" s="93" t="s">
        <v>262</v>
      </c>
      <c r="X75" s="93" t="s">
        <v>267</v>
      </c>
      <c r="Y75" s="228" t="s">
        <v>233</v>
      </c>
    </row>
    <row r="76" spans="1:25" ht="409.6" x14ac:dyDescent="0.3">
      <c r="A76" s="227" t="s">
        <v>155</v>
      </c>
      <c r="B76" s="217" t="s">
        <v>300</v>
      </c>
      <c r="C76" s="217" t="s">
        <v>229</v>
      </c>
      <c r="D76" s="217" t="s">
        <v>183</v>
      </c>
      <c r="E76" s="217" t="s">
        <v>26</v>
      </c>
      <c r="F76" s="217" t="s">
        <v>260</v>
      </c>
      <c r="G76" s="217" t="s">
        <v>11</v>
      </c>
      <c r="H76" s="218" t="s">
        <v>272</v>
      </c>
      <c r="I76" s="219" t="s">
        <v>36</v>
      </c>
      <c r="J76" s="218" t="s">
        <v>37</v>
      </c>
      <c r="K76" s="218" t="s">
        <v>77</v>
      </c>
      <c r="L76" s="218" t="s">
        <v>259</v>
      </c>
      <c r="M76" s="93">
        <v>5</v>
      </c>
      <c r="N76" s="93">
        <v>10</v>
      </c>
      <c r="O76" s="93">
        <v>10</v>
      </c>
      <c r="P76" s="93">
        <v>5</v>
      </c>
      <c r="Q76" s="93">
        <v>10</v>
      </c>
      <c r="R76" s="93">
        <v>10</v>
      </c>
      <c r="S76" s="93" t="s">
        <v>328</v>
      </c>
      <c r="T76" s="93">
        <f t="shared" si="10"/>
        <v>250000</v>
      </c>
      <c r="U76" s="93" t="str">
        <f t="shared" si="11"/>
        <v>ALTA</v>
      </c>
      <c r="V76" s="93" t="s">
        <v>59</v>
      </c>
      <c r="W76" s="93" t="s">
        <v>262</v>
      </c>
      <c r="X76" s="93" t="s">
        <v>267</v>
      </c>
      <c r="Y76" s="228" t="s">
        <v>233</v>
      </c>
    </row>
    <row r="77" spans="1:25" ht="345" x14ac:dyDescent="0.3">
      <c r="A77" s="227" t="s">
        <v>155</v>
      </c>
      <c r="B77" s="217" t="s">
        <v>300</v>
      </c>
      <c r="C77" s="217" t="s">
        <v>229</v>
      </c>
      <c r="D77" s="217" t="s">
        <v>215</v>
      </c>
      <c r="E77" s="217" t="s">
        <v>26</v>
      </c>
      <c r="F77" s="217" t="s">
        <v>260</v>
      </c>
      <c r="G77" s="217" t="s">
        <v>7</v>
      </c>
      <c r="H77" s="218" t="s">
        <v>286</v>
      </c>
      <c r="I77" s="219" t="s">
        <v>73</v>
      </c>
      <c r="J77" s="218" t="s">
        <v>37</v>
      </c>
      <c r="K77" s="218" t="s">
        <v>63</v>
      </c>
      <c r="L77" s="218" t="s">
        <v>259</v>
      </c>
      <c r="M77" s="93">
        <v>10</v>
      </c>
      <c r="N77" s="93">
        <v>5</v>
      </c>
      <c r="O77" s="93">
        <v>10</v>
      </c>
      <c r="P77" s="93">
        <v>10</v>
      </c>
      <c r="Q77" s="93">
        <v>5</v>
      </c>
      <c r="R77" s="93">
        <v>10</v>
      </c>
      <c r="S77" s="93" t="s">
        <v>336</v>
      </c>
      <c r="T77" s="93">
        <f t="shared" si="10"/>
        <v>250000</v>
      </c>
      <c r="U77" s="93" t="str">
        <f t="shared" si="11"/>
        <v>ALTA</v>
      </c>
      <c r="V77" s="93" t="s">
        <v>59</v>
      </c>
      <c r="W77" s="93" t="s">
        <v>262</v>
      </c>
      <c r="X77" s="93" t="s">
        <v>266</v>
      </c>
      <c r="Y77" s="228" t="s">
        <v>233</v>
      </c>
    </row>
    <row r="78" spans="1:25" ht="345" x14ac:dyDescent="0.3">
      <c r="A78" s="227" t="s">
        <v>155</v>
      </c>
      <c r="B78" s="217" t="s">
        <v>300</v>
      </c>
      <c r="C78" s="217" t="s">
        <v>229</v>
      </c>
      <c r="D78" s="217" t="s">
        <v>215</v>
      </c>
      <c r="E78" s="217" t="s">
        <v>26</v>
      </c>
      <c r="F78" s="217" t="s">
        <v>260</v>
      </c>
      <c r="G78" s="217" t="s">
        <v>7</v>
      </c>
      <c r="H78" s="218" t="s">
        <v>286</v>
      </c>
      <c r="I78" s="219" t="s">
        <v>70</v>
      </c>
      <c r="J78" s="218" t="s">
        <v>37</v>
      </c>
      <c r="K78" s="218" t="s">
        <v>63</v>
      </c>
      <c r="L78" s="218" t="s">
        <v>259</v>
      </c>
      <c r="M78" s="93">
        <v>10</v>
      </c>
      <c r="N78" s="93">
        <v>5</v>
      </c>
      <c r="O78" s="93">
        <v>10</v>
      </c>
      <c r="P78" s="93">
        <v>10</v>
      </c>
      <c r="Q78" s="93">
        <v>5</v>
      </c>
      <c r="R78" s="93">
        <v>10</v>
      </c>
      <c r="S78" s="93" t="s">
        <v>336</v>
      </c>
      <c r="T78" s="93">
        <f t="shared" si="10"/>
        <v>250000</v>
      </c>
      <c r="U78" s="93" t="str">
        <f t="shared" si="11"/>
        <v>ALTA</v>
      </c>
      <c r="V78" s="93" t="s">
        <v>59</v>
      </c>
      <c r="W78" s="93" t="s">
        <v>262</v>
      </c>
      <c r="X78" s="93" t="s">
        <v>266</v>
      </c>
      <c r="Y78" s="228" t="s">
        <v>233</v>
      </c>
    </row>
    <row r="79" spans="1:25" ht="151.80000000000001" x14ac:dyDescent="0.3">
      <c r="A79" s="227" t="s">
        <v>155</v>
      </c>
      <c r="B79" s="217" t="s">
        <v>300</v>
      </c>
      <c r="C79" s="217" t="s">
        <v>229</v>
      </c>
      <c r="D79" s="217" t="s">
        <v>226</v>
      </c>
      <c r="E79" s="217" t="s">
        <v>26</v>
      </c>
      <c r="F79" s="217" t="s">
        <v>260</v>
      </c>
      <c r="G79" s="217" t="s">
        <v>9</v>
      </c>
      <c r="H79" s="218" t="s">
        <v>287</v>
      </c>
      <c r="I79" s="220" t="s">
        <v>34</v>
      </c>
      <c r="J79" s="218" t="s">
        <v>51</v>
      </c>
      <c r="K79" s="218" t="s">
        <v>74</v>
      </c>
      <c r="L79" s="218" t="s">
        <v>259</v>
      </c>
      <c r="M79" s="93">
        <v>10</v>
      </c>
      <c r="N79" s="93">
        <v>5</v>
      </c>
      <c r="O79" s="93">
        <v>5</v>
      </c>
      <c r="P79" s="93">
        <v>5</v>
      </c>
      <c r="Q79" s="93">
        <v>5</v>
      </c>
      <c r="R79" s="93">
        <v>1</v>
      </c>
      <c r="S79" s="93"/>
      <c r="T79" s="93">
        <f t="shared" si="10"/>
        <v>6250</v>
      </c>
      <c r="U79" s="93" t="str">
        <f t="shared" si="11"/>
        <v>BAJA</v>
      </c>
      <c r="V79" s="93" t="s">
        <v>45</v>
      </c>
      <c r="W79" s="93"/>
      <c r="X79" s="93"/>
      <c r="Y79" s="228" t="s">
        <v>232</v>
      </c>
    </row>
    <row r="80" spans="1:25" ht="409.6" x14ac:dyDescent="0.3">
      <c r="A80" s="227" t="s">
        <v>155</v>
      </c>
      <c r="B80" s="217" t="s">
        <v>300</v>
      </c>
      <c r="C80" s="217" t="s">
        <v>229</v>
      </c>
      <c r="D80" s="217" t="s">
        <v>192</v>
      </c>
      <c r="E80" s="217" t="s">
        <v>26</v>
      </c>
      <c r="F80" s="217" t="s">
        <v>260</v>
      </c>
      <c r="G80" s="217" t="s">
        <v>11</v>
      </c>
      <c r="H80" s="218" t="s">
        <v>283</v>
      </c>
      <c r="I80" s="219" t="s">
        <v>36</v>
      </c>
      <c r="J80" s="218" t="s">
        <v>37</v>
      </c>
      <c r="K80" s="218" t="s">
        <v>77</v>
      </c>
      <c r="L80" s="218" t="s">
        <v>259</v>
      </c>
      <c r="M80" s="93">
        <v>5</v>
      </c>
      <c r="N80" s="93">
        <v>5</v>
      </c>
      <c r="O80" s="93">
        <v>5</v>
      </c>
      <c r="P80" s="93">
        <v>5</v>
      </c>
      <c r="Q80" s="93">
        <v>10</v>
      </c>
      <c r="R80" s="93">
        <v>10</v>
      </c>
      <c r="S80" s="93" t="s">
        <v>328</v>
      </c>
      <c r="T80" s="93">
        <f>M80*N80*O80*P80*Q80*R80</f>
        <v>62500</v>
      </c>
      <c r="U80" s="93" t="str">
        <f>IF(T80&lt;=25000,"BAJA",IF(T80&lt;=125000,"MODERADA",IF(T80&gt;125000,"ALTA","")))</f>
        <v>MODERADA</v>
      </c>
      <c r="V80" s="93" t="s">
        <v>45</v>
      </c>
      <c r="W80" s="93" t="s">
        <v>262</v>
      </c>
      <c r="X80" s="93" t="s">
        <v>267</v>
      </c>
      <c r="Y80" s="228" t="s">
        <v>233</v>
      </c>
    </row>
    <row r="81" spans="1:25" ht="409.6" x14ac:dyDescent="0.3">
      <c r="A81" s="227" t="s">
        <v>155</v>
      </c>
      <c r="B81" s="217" t="s">
        <v>300</v>
      </c>
      <c r="C81" s="217" t="s">
        <v>229</v>
      </c>
      <c r="D81" s="217" t="s">
        <v>191</v>
      </c>
      <c r="E81" s="217" t="s">
        <v>26</v>
      </c>
      <c r="F81" s="217" t="s">
        <v>260</v>
      </c>
      <c r="G81" s="217" t="s">
        <v>11</v>
      </c>
      <c r="H81" s="218" t="s">
        <v>273</v>
      </c>
      <c r="I81" s="219" t="s">
        <v>36</v>
      </c>
      <c r="J81" s="218" t="s">
        <v>37</v>
      </c>
      <c r="K81" s="218" t="s">
        <v>77</v>
      </c>
      <c r="L81" s="218" t="s">
        <v>259</v>
      </c>
      <c r="M81" s="93">
        <v>5</v>
      </c>
      <c r="N81" s="93">
        <v>10</v>
      </c>
      <c r="O81" s="93">
        <v>10</v>
      </c>
      <c r="P81" s="93">
        <v>5</v>
      </c>
      <c r="Q81" s="93">
        <v>10</v>
      </c>
      <c r="R81" s="93">
        <v>10</v>
      </c>
      <c r="S81" s="93" t="s">
        <v>328</v>
      </c>
      <c r="T81" s="93">
        <f>M81*N81*O81*P81*Q81*R81</f>
        <v>250000</v>
      </c>
      <c r="U81" s="93" t="str">
        <f>IF(T81&lt;=25000,"BAJA",IF(T81&lt;=125000,"MODERADA",IF(T81&gt;125000,"ALTA","")))</f>
        <v>ALTA</v>
      </c>
      <c r="V81" s="93" t="s">
        <v>59</v>
      </c>
      <c r="W81" s="93" t="s">
        <v>262</v>
      </c>
      <c r="X81" s="93" t="s">
        <v>267</v>
      </c>
      <c r="Y81" s="228" t="s">
        <v>233</v>
      </c>
    </row>
    <row r="82" spans="1:25" ht="151.80000000000001" x14ac:dyDescent="0.3">
      <c r="A82" s="227" t="s">
        <v>155</v>
      </c>
      <c r="B82" s="217" t="s">
        <v>300</v>
      </c>
      <c r="C82" s="217" t="s">
        <v>229</v>
      </c>
      <c r="D82" s="217" t="s">
        <v>194</v>
      </c>
      <c r="E82" s="217" t="s">
        <v>26</v>
      </c>
      <c r="F82" s="217" t="s">
        <v>260</v>
      </c>
      <c r="G82" s="217" t="s">
        <v>3</v>
      </c>
      <c r="H82" s="218" t="s">
        <v>282</v>
      </c>
      <c r="I82" s="219" t="s">
        <v>28</v>
      </c>
      <c r="J82" s="218" t="s">
        <v>37</v>
      </c>
      <c r="K82" s="218" t="s">
        <v>52</v>
      </c>
      <c r="L82" s="218" t="s">
        <v>259</v>
      </c>
      <c r="M82" s="93">
        <v>10</v>
      </c>
      <c r="N82" s="93">
        <v>5</v>
      </c>
      <c r="O82" s="93">
        <v>5</v>
      </c>
      <c r="P82" s="93">
        <v>5</v>
      </c>
      <c r="Q82" s="93">
        <v>5</v>
      </c>
      <c r="R82" s="93">
        <v>10</v>
      </c>
      <c r="S82" s="93" t="s">
        <v>334</v>
      </c>
      <c r="T82" s="93">
        <f t="shared" ref="T82:T90" si="12">M82*N82*O82*P82*Q82*R82</f>
        <v>62500</v>
      </c>
      <c r="U82" s="93" t="str">
        <f>IF(T82&lt;=25000,"BAJA",IF(T82&lt;=125000,"MODERADA",IF(T82&gt;125000,"ALTA","")))</f>
        <v>MODERADA</v>
      </c>
      <c r="V82" s="93" t="s">
        <v>45</v>
      </c>
      <c r="W82" s="93" t="s">
        <v>262</v>
      </c>
      <c r="X82" s="93" t="s">
        <v>339</v>
      </c>
      <c r="Y82" s="228" t="s">
        <v>233</v>
      </c>
    </row>
    <row r="83" spans="1:25" ht="151.80000000000001" x14ac:dyDescent="0.3">
      <c r="A83" s="227" t="s">
        <v>155</v>
      </c>
      <c r="B83" s="217" t="s">
        <v>300</v>
      </c>
      <c r="C83" s="217" t="s">
        <v>229</v>
      </c>
      <c r="D83" s="217" t="s">
        <v>194</v>
      </c>
      <c r="E83" s="217" t="s">
        <v>26</v>
      </c>
      <c r="F83" s="217" t="s">
        <v>260</v>
      </c>
      <c r="G83" s="217" t="s">
        <v>4</v>
      </c>
      <c r="H83" s="218" t="s">
        <v>282</v>
      </c>
      <c r="I83" s="219" t="s">
        <v>29</v>
      </c>
      <c r="J83" s="218" t="s">
        <v>37</v>
      </c>
      <c r="K83" s="218" t="s">
        <v>52</v>
      </c>
      <c r="L83" s="218" t="s">
        <v>259</v>
      </c>
      <c r="M83" s="93">
        <v>10</v>
      </c>
      <c r="N83" s="93">
        <v>5</v>
      </c>
      <c r="O83" s="93">
        <v>5</v>
      </c>
      <c r="P83" s="93">
        <v>5</v>
      </c>
      <c r="Q83" s="93">
        <v>5</v>
      </c>
      <c r="R83" s="93">
        <v>10</v>
      </c>
      <c r="S83" s="93" t="s">
        <v>331</v>
      </c>
      <c r="T83" s="93">
        <f t="shared" si="12"/>
        <v>62500</v>
      </c>
      <c r="U83" s="93" t="str">
        <f t="shared" ref="U83:U90" si="13">IF(T83&lt;=25000,"BAJA",IF(T83&lt;=125000,"MODERADA",IF(T83&gt;125000,"ALTA","")))</f>
        <v>MODERADA</v>
      </c>
      <c r="V83" s="93" t="s">
        <v>45</v>
      </c>
      <c r="W83" s="93" t="s">
        <v>262</v>
      </c>
      <c r="X83" s="93" t="s">
        <v>339</v>
      </c>
      <c r="Y83" s="228" t="s">
        <v>233</v>
      </c>
    </row>
    <row r="84" spans="1:25" ht="289.8" x14ac:dyDescent="0.3">
      <c r="A84" s="227" t="s">
        <v>155</v>
      </c>
      <c r="B84" s="217" t="s">
        <v>300</v>
      </c>
      <c r="C84" s="217" t="s">
        <v>229</v>
      </c>
      <c r="D84" s="217" t="s">
        <v>193</v>
      </c>
      <c r="E84" s="217" t="s">
        <v>26</v>
      </c>
      <c r="F84" s="217" t="s">
        <v>260</v>
      </c>
      <c r="G84" s="217" t="s">
        <v>8</v>
      </c>
      <c r="H84" s="218" t="s">
        <v>285</v>
      </c>
      <c r="I84" s="219" t="s">
        <v>33</v>
      </c>
      <c r="J84" s="218" t="s">
        <v>37</v>
      </c>
      <c r="K84" s="218" t="s">
        <v>71</v>
      </c>
      <c r="L84" s="218" t="s">
        <v>259</v>
      </c>
      <c r="M84" s="93">
        <v>1</v>
      </c>
      <c r="N84" s="93">
        <v>1</v>
      </c>
      <c r="O84" s="93">
        <v>5</v>
      </c>
      <c r="P84" s="93">
        <v>5</v>
      </c>
      <c r="Q84" s="93">
        <v>5</v>
      </c>
      <c r="R84" s="93">
        <v>10</v>
      </c>
      <c r="S84" s="93" t="s">
        <v>329</v>
      </c>
      <c r="T84" s="93">
        <f t="shared" si="12"/>
        <v>1250</v>
      </c>
      <c r="U84" s="93" t="str">
        <f t="shared" si="13"/>
        <v>BAJA</v>
      </c>
      <c r="V84" s="93" t="s">
        <v>45</v>
      </c>
      <c r="W84" s="93"/>
      <c r="X84" s="93"/>
      <c r="Y84" s="228" t="s">
        <v>232</v>
      </c>
    </row>
    <row r="85" spans="1:25" ht="151.80000000000001" x14ac:dyDescent="0.3">
      <c r="A85" s="227" t="s">
        <v>155</v>
      </c>
      <c r="B85" s="217" t="s">
        <v>300</v>
      </c>
      <c r="C85" s="217" t="s">
        <v>229</v>
      </c>
      <c r="D85" s="217" t="s">
        <v>195</v>
      </c>
      <c r="E85" s="217" t="s">
        <v>26</v>
      </c>
      <c r="F85" s="217" t="s">
        <v>260</v>
      </c>
      <c r="G85" s="217" t="s">
        <v>244</v>
      </c>
      <c r="H85" s="218" t="s">
        <v>274</v>
      </c>
      <c r="I85" s="219" t="s">
        <v>33</v>
      </c>
      <c r="J85" s="218" t="s">
        <v>37</v>
      </c>
      <c r="K85" s="218" t="s">
        <v>71</v>
      </c>
      <c r="L85" s="218" t="s">
        <v>259</v>
      </c>
      <c r="M85" s="93">
        <v>10</v>
      </c>
      <c r="N85" s="93">
        <v>5</v>
      </c>
      <c r="O85" s="93">
        <v>5</v>
      </c>
      <c r="P85" s="93">
        <v>5</v>
      </c>
      <c r="Q85" s="93">
        <v>5</v>
      </c>
      <c r="R85" s="93">
        <v>10</v>
      </c>
      <c r="S85" s="93" t="s">
        <v>330</v>
      </c>
      <c r="T85" s="93">
        <f t="shared" si="12"/>
        <v>62500</v>
      </c>
      <c r="U85" s="93" t="str">
        <f t="shared" si="13"/>
        <v>MODERADA</v>
      </c>
      <c r="V85" s="93" t="s">
        <v>45</v>
      </c>
      <c r="W85" s="93" t="s">
        <v>262</v>
      </c>
      <c r="X85" s="93" t="s">
        <v>261</v>
      </c>
      <c r="Y85" s="228" t="s">
        <v>233</v>
      </c>
    </row>
    <row r="86" spans="1:25" ht="409.6" x14ac:dyDescent="0.3">
      <c r="A86" s="227" t="s">
        <v>155</v>
      </c>
      <c r="B86" s="217" t="s">
        <v>300</v>
      </c>
      <c r="C86" s="217" t="s">
        <v>229</v>
      </c>
      <c r="D86" s="217" t="s">
        <v>195</v>
      </c>
      <c r="E86" s="217" t="s">
        <v>26</v>
      </c>
      <c r="F86" s="217" t="s">
        <v>260</v>
      </c>
      <c r="G86" s="217" t="s">
        <v>11</v>
      </c>
      <c r="H86" s="218" t="s">
        <v>272</v>
      </c>
      <c r="I86" s="219" t="s">
        <v>36</v>
      </c>
      <c r="J86" s="218" t="s">
        <v>37</v>
      </c>
      <c r="K86" s="218" t="s">
        <v>77</v>
      </c>
      <c r="L86" s="218" t="s">
        <v>259</v>
      </c>
      <c r="M86" s="93">
        <v>5</v>
      </c>
      <c r="N86" s="93">
        <v>10</v>
      </c>
      <c r="O86" s="93">
        <v>10</v>
      </c>
      <c r="P86" s="93">
        <v>5</v>
      </c>
      <c r="Q86" s="93">
        <v>10</v>
      </c>
      <c r="R86" s="93">
        <v>10</v>
      </c>
      <c r="S86" s="93" t="s">
        <v>328</v>
      </c>
      <c r="T86" s="93">
        <f t="shared" si="12"/>
        <v>250000</v>
      </c>
      <c r="U86" s="93" t="str">
        <f t="shared" si="13"/>
        <v>ALTA</v>
      </c>
      <c r="V86" s="93" t="s">
        <v>59</v>
      </c>
      <c r="W86" s="93" t="s">
        <v>262</v>
      </c>
      <c r="X86" s="93" t="s">
        <v>267</v>
      </c>
      <c r="Y86" s="228" t="s">
        <v>233</v>
      </c>
    </row>
    <row r="87" spans="1:25" ht="409.6" x14ac:dyDescent="0.3">
      <c r="A87" s="227" t="s">
        <v>155</v>
      </c>
      <c r="B87" s="217" t="s">
        <v>300</v>
      </c>
      <c r="C87" s="217" t="s">
        <v>229</v>
      </c>
      <c r="D87" s="217" t="s">
        <v>183</v>
      </c>
      <c r="E87" s="217" t="s">
        <v>26</v>
      </c>
      <c r="F87" s="217" t="s">
        <v>260</v>
      </c>
      <c r="G87" s="217" t="s">
        <v>11</v>
      </c>
      <c r="H87" s="218" t="s">
        <v>272</v>
      </c>
      <c r="I87" s="219" t="s">
        <v>36</v>
      </c>
      <c r="J87" s="218" t="s">
        <v>37</v>
      </c>
      <c r="K87" s="218" t="s">
        <v>77</v>
      </c>
      <c r="L87" s="218" t="s">
        <v>259</v>
      </c>
      <c r="M87" s="93">
        <v>5</v>
      </c>
      <c r="N87" s="93">
        <v>10</v>
      </c>
      <c r="O87" s="93">
        <v>10</v>
      </c>
      <c r="P87" s="93">
        <v>5</v>
      </c>
      <c r="Q87" s="93">
        <v>10</v>
      </c>
      <c r="R87" s="93">
        <v>10</v>
      </c>
      <c r="S87" s="93" t="s">
        <v>328</v>
      </c>
      <c r="T87" s="93">
        <f t="shared" si="12"/>
        <v>250000</v>
      </c>
      <c r="U87" s="93" t="str">
        <f t="shared" si="13"/>
        <v>ALTA</v>
      </c>
      <c r="V87" s="93" t="s">
        <v>59</v>
      </c>
      <c r="W87" s="93" t="s">
        <v>262</v>
      </c>
      <c r="X87" s="93" t="s">
        <v>267</v>
      </c>
      <c r="Y87" s="228" t="s">
        <v>233</v>
      </c>
    </row>
    <row r="88" spans="1:25" ht="345" x14ac:dyDescent="0.3">
      <c r="A88" s="227" t="s">
        <v>155</v>
      </c>
      <c r="B88" s="217" t="s">
        <v>300</v>
      </c>
      <c r="C88" s="217" t="s">
        <v>229</v>
      </c>
      <c r="D88" s="217" t="s">
        <v>215</v>
      </c>
      <c r="E88" s="217" t="s">
        <v>26</v>
      </c>
      <c r="F88" s="217" t="s">
        <v>260</v>
      </c>
      <c r="G88" s="217" t="s">
        <v>7</v>
      </c>
      <c r="H88" s="218" t="s">
        <v>286</v>
      </c>
      <c r="I88" s="219" t="s">
        <v>73</v>
      </c>
      <c r="J88" s="218" t="s">
        <v>37</v>
      </c>
      <c r="K88" s="218" t="s">
        <v>63</v>
      </c>
      <c r="L88" s="218" t="s">
        <v>259</v>
      </c>
      <c r="M88" s="93">
        <v>10</v>
      </c>
      <c r="N88" s="93">
        <v>5</v>
      </c>
      <c r="O88" s="93">
        <v>10</v>
      </c>
      <c r="P88" s="93">
        <v>10</v>
      </c>
      <c r="Q88" s="93">
        <v>5</v>
      </c>
      <c r="R88" s="93">
        <v>10</v>
      </c>
      <c r="S88" s="93" t="s">
        <v>336</v>
      </c>
      <c r="T88" s="93">
        <f t="shared" si="12"/>
        <v>250000</v>
      </c>
      <c r="U88" s="93" t="str">
        <f t="shared" si="13"/>
        <v>ALTA</v>
      </c>
      <c r="V88" s="93" t="s">
        <v>59</v>
      </c>
      <c r="W88" s="93" t="s">
        <v>262</v>
      </c>
      <c r="X88" s="93" t="s">
        <v>266</v>
      </c>
      <c r="Y88" s="228" t="s">
        <v>233</v>
      </c>
    </row>
    <row r="89" spans="1:25" ht="345" x14ac:dyDescent="0.3">
      <c r="A89" s="227" t="s">
        <v>155</v>
      </c>
      <c r="B89" s="217" t="s">
        <v>300</v>
      </c>
      <c r="C89" s="217" t="s">
        <v>229</v>
      </c>
      <c r="D89" s="217" t="s">
        <v>215</v>
      </c>
      <c r="E89" s="217" t="s">
        <v>26</v>
      </c>
      <c r="F89" s="217" t="s">
        <v>260</v>
      </c>
      <c r="G89" s="217" t="s">
        <v>7</v>
      </c>
      <c r="H89" s="218" t="s">
        <v>286</v>
      </c>
      <c r="I89" s="219" t="s">
        <v>70</v>
      </c>
      <c r="J89" s="218" t="s">
        <v>37</v>
      </c>
      <c r="K89" s="218" t="s">
        <v>63</v>
      </c>
      <c r="L89" s="218" t="s">
        <v>259</v>
      </c>
      <c r="M89" s="93">
        <v>10</v>
      </c>
      <c r="N89" s="93">
        <v>5</v>
      </c>
      <c r="O89" s="93">
        <v>10</v>
      </c>
      <c r="P89" s="93">
        <v>10</v>
      </c>
      <c r="Q89" s="93">
        <v>5</v>
      </c>
      <c r="R89" s="93">
        <v>10</v>
      </c>
      <c r="S89" s="93" t="s">
        <v>336</v>
      </c>
      <c r="T89" s="93">
        <f t="shared" si="12"/>
        <v>250000</v>
      </c>
      <c r="U89" s="93" t="str">
        <f t="shared" si="13"/>
        <v>ALTA</v>
      </c>
      <c r="V89" s="93" t="s">
        <v>59</v>
      </c>
      <c r="W89" s="93" t="s">
        <v>262</v>
      </c>
      <c r="X89" s="93" t="s">
        <v>266</v>
      </c>
      <c r="Y89" s="228" t="s">
        <v>233</v>
      </c>
    </row>
    <row r="90" spans="1:25" ht="151.80000000000001" x14ac:dyDescent="0.3">
      <c r="A90" s="227" t="s">
        <v>155</v>
      </c>
      <c r="B90" s="217" t="s">
        <v>300</v>
      </c>
      <c r="C90" s="217" t="s">
        <v>229</v>
      </c>
      <c r="D90" s="217" t="s">
        <v>226</v>
      </c>
      <c r="E90" s="217" t="s">
        <v>26</v>
      </c>
      <c r="F90" s="217" t="s">
        <v>260</v>
      </c>
      <c r="G90" s="217" t="s">
        <v>9</v>
      </c>
      <c r="H90" s="218" t="s">
        <v>287</v>
      </c>
      <c r="I90" s="220" t="s">
        <v>34</v>
      </c>
      <c r="J90" s="218" t="s">
        <v>51</v>
      </c>
      <c r="K90" s="218" t="s">
        <v>74</v>
      </c>
      <c r="L90" s="218" t="s">
        <v>259</v>
      </c>
      <c r="M90" s="93">
        <v>10</v>
      </c>
      <c r="N90" s="93">
        <v>5</v>
      </c>
      <c r="O90" s="93">
        <v>5</v>
      </c>
      <c r="P90" s="93">
        <v>5</v>
      </c>
      <c r="Q90" s="93">
        <v>5</v>
      </c>
      <c r="R90" s="93">
        <v>1</v>
      </c>
      <c r="S90" s="93"/>
      <c r="T90" s="93">
        <f t="shared" si="12"/>
        <v>6250</v>
      </c>
      <c r="U90" s="93" t="str">
        <f t="shared" si="13"/>
        <v>BAJA</v>
      </c>
      <c r="V90" s="93" t="s">
        <v>45</v>
      </c>
      <c r="W90" s="93"/>
      <c r="X90" s="93"/>
      <c r="Y90" s="228" t="s">
        <v>232</v>
      </c>
    </row>
    <row r="91" spans="1:25" ht="409.6" x14ac:dyDescent="0.3">
      <c r="A91" s="227" t="s">
        <v>155</v>
      </c>
      <c r="B91" s="217" t="s">
        <v>301</v>
      </c>
      <c r="C91" s="217" t="s">
        <v>229</v>
      </c>
      <c r="D91" s="217" t="s">
        <v>192</v>
      </c>
      <c r="E91" s="217" t="s">
        <v>26</v>
      </c>
      <c r="F91" s="217" t="s">
        <v>260</v>
      </c>
      <c r="G91" s="217" t="s">
        <v>11</v>
      </c>
      <c r="H91" s="218" t="s">
        <v>283</v>
      </c>
      <c r="I91" s="219" t="s">
        <v>36</v>
      </c>
      <c r="J91" s="218" t="s">
        <v>37</v>
      </c>
      <c r="K91" s="218" t="s">
        <v>77</v>
      </c>
      <c r="L91" s="218" t="s">
        <v>259</v>
      </c>
      <c r="M91" s="93">
        <v>5</v>
      </c>
      <c r="N91" s="93">
        <v>5</v>
      </c>
      <c r="O91" s="93">
        <v>5</v>
      </c>
      <c r="P91" s="93">
        <v>5</v>
      </c>
      <c r="Q91" s="93">
        <v>10</v>
      </c>
      <c r="R91" s="93">
        <v>10</v>
      </c>
      <c r="S91" s="93" t="s">
        <v>328</v>
      </c>
      <c r="T91" s="93">
        <f>M91*N91*O91*P91*Q91*R91</f>
        <v>62500</v>
      </c>
      <c r="U91" s="93" t="str">
        <f>IF(T91&lt;=25000,"BAJA",IF(T91&lt;=125000,"MODERADA",IF(T91&gt;125000,"ALTA","")))</f>
        <v>MODERADA</v>
      </c>
      <c r="V91" s="93" t="s">
        <v>45</v>
      </c>
      <c r="W91" s="93" t="s">
        <v>262</v>
      </c>
      <c r="X91" s="93" t="s">
        <v>267</v>
      </c>
      <c r="Y91" s="228" t="s">
        <v>233</v>
      </c>
    </row>
    <row r="92" spans="1:25" ht="409.6" x14ac:dyDescent="0.3">
      <c r="A92" s="227" t="s">
        <v>155</v>
      </c>
      <c r="B92" s="217" t="s">
        <v>301</v>
      </c>
      <c r="C92" s="217" t="s">
        <v>229</v>
      </c>
      <c r="D92" s="217" t="s">
        <v>191</v>
      </c>
      <c r="E92" s="217" t="s">
        <v>26</v>
      </c>
      <c r="F92" s="217" t="s">
        <v>260</v>
      </c>
      <c r="G92" s="217" t="s">
        <v>11</v>
      </c>
      <c r="H92" s="218" t="s">
        <v>273</v>
      </c>
      <c r="I92" s="219" t="s">
        <v>36</v>
      </c>
      <c r="J92" s="218" t="s">
        <v>37</v>
      </c>
      <c r="K92" s="218" t="s">
        <v>77</v>
      </c>
      <c r="L92" s="218" t="s">
        <v>259</v>
      </c>
      <c r="M92" s="93">
        <v>5</v>
      </c>
      <c r="N92" s="93">
        <v>10</v>
      </c>
      <c r="O92" s="93">
        <v>10</v>
      </c>
      <c r="P92" s="93">
        <v>5</v>
      </c>
      <c r="Q92" s="93">
        <v>10</v>
      </c>
      <c r="R92" s="93">
        <v>10</v>
      </c>
      <c r="S92" s="93" t="s">
        <v>328</v>
      </c>
      <c r="T92" s="93">
        <f>M92*N92*O92*P92*Q92*R92</f>
        <v>250000</v>
      </c>
      <c r="U92" s="93" t="str">
        <f>IF(T92&lt;=25000,"BAJA",IF(T92&lt;=125000,"MODERADA",IF(T92&gt;125000,"ALTA","")))</f>
        <v>ALTA</v>
      </c>
      <c r="V92" s="93" t="s">
        <v>59</v>
      </c>
      <c r="W92" s="93" t="s">
        <v>262</v>
      </c>
      <c r="X92" s="93" t="s">
        <v>267</v>
      </c>
      <c r="Y92" s="228" t="s">
        <v>233</v>
      </c>
    </row>
    <row r="93" spans="1:25" ht="151.80000000000001" x14ac:dyDescent="0.3">
      <c r="A93" s="227" t="s">
        <v>155</v>
      </c>
      <c r="B93" s="217" t="s">
        <v>301</v>
      </c>
      <c r="C93" s="217" t="s">
        <v>229</v>
      </c>
      <c r="D93" s="217" t="s">
        <v>194</v>
      </c>
      <c r="E93" s="217" t="s">
        <v>26</v>
      </c>
      <c r="F93" s="217" t="s">
        <v>260</v>
      </c>
      <c r="G93" s="217" t="s">
        <v>3</v>
      </c>
      <c r="H93" s="218" t="s">
        <v>282</v>
      </c>
      <c r="I93" s="219" t="s">
        <v>28</v>
      </c>
      <c r="J93" s="218" t="s">
        <v>37</v>
      </c>
      <c r="K93" s="218" t="s">
        <v>52</v>
      </c>
      <c r="L93" s="218" t="s">
        <v>259</v>
      </c>
      <c r="M93" s="93">
        <v>10</v>
      </c>
      <c r="N93" s="93">
        <v>5</v>
      </c>
      <c r="O93" s="93">
        <v>5</v>
      </c>
      <c r="P93" s="93">
        <v>5</v>
      </c>
      <c r="Q93" s="93">
        <v>5</v>
      </c>
      <c r="R93" s="93">
        <v>10</v>
      </c>
      <c r="S93" s="93" t="s">
        <v>334</v>
      </c>
      <c r="T93" s="93">
        <f t="shared" ref="T93:T103" si="14">M93*N93*O93*P93*Q93*R93</f>
        <v>62500</v>
      </c>
      <c r="U93" s="93" t="str">
        <f>IF(T93&lt;=25000,"BAJA",IF(T93&lt;=125000,"MODERADA",IF(T93&gt;125000,"ALTA","")))</f>
        <v>MODERADA</v>
      </c>
      <c r="V93" s="93" t="s">
        <v>45</v>
      </c>
      <c r="W93" s="93" t="s">
        <v>262</v>
      </c>
      <c r="X93" s="93" t="s">
        <v>339</v>
      </c>
      <c r="Y93" s="228" t="s">
        <v>233</v>
      </c>
    </row>
    <row r="94" spans="1:25" ht="151.80000000000001" x14ac:dyDescent="0.3">
      <c r="A94" s="227" t="s">
        <v>155</v>
      </c>
      <c r="B94" s="217" t="s">
        <v>301</v>
      </c>
      <c r="C94" s="217" t="s">
        <v>229</v>
      </c>
      <c r="D94" s="217" t="s">
        <v>194</v>
      </c>
      <c r="E94" s="217" t="s">
        <v>26</v>
      </c>
      <c r="F94" s="217" t="s">
        <v>260</v>
      </c>
      <c r="G94" s="217" t="s">
        <v>4</v>
      </c>
      <c r="H94" s="218" t="s">
        <v>282</v>
      </c>
      <c r="I94" s="219" t="s">
        <v>29</v>
      </c>
      <c r="J94" s="218" t="s">
        <v>37</v>
      </c>
      <c r="K94" s="218" t="s">
        <v>52</v>
      </c>
      <c r="L94" s="218" t="s">
        <v>259</v>
      </c>
      <c r="M94" s="93">
        <v>10</v>
      </c>
      <c r="N94" s="93">
        <v>5</v>
      </c>
      <c r="O94" s="93">
        <v>5</v>
      </c>
      <c r="P94" s="93">
        <v>5</v>
      </c>
      <c r="Q94" s="93">
        <v>5</v>
      </c>
      <c r="R94" s="93">
        <v>10</v>
      </c>
      <c r="S94" s="93" t="s">
        <v>331</v>
      </c>
      <c r="T94" s="93">
        <f t="shared" si="14"/>
        <v>62500</v>
      </c>
      <c r="U94" s="93" t="str">
        <f t="shared" ref="U94:U103" si="15">IF(T94&lt;=25000,"BAJA",IF(T94&lt;=125000,"MODERADA",IF(T94&gt;125000,"ALTA","")))</f>
        <v>MODERADA</v>
      </c>
      <c r="V94" s="93" t="s">
        <v>45</v>
      </c>
      <c r="W94" s="93" t="s">
        <v>262</v>
      </c>
      <c r="X94" s="93" t="s">
        <v>339</v>
      </c>
      <c r="Y94" s="228" t="s">
        <v>233</v>
      </c>
    </row>
    <row r="95" spans="1:25" ht="289.8" x14ac:dyDescent="0.3">
      <c r="A95" s="227" t="s">
        <v>155</v>
      </c>
      <c r="B95" s="217" t="s">
        <v>301</v>
      </c>
      <c r="C95" s="217" t="s">
        <v>229</v>
      </c>
      <c r="D95" s="217" t="s">
        <v>193</v>
      </c>
      <c r="E95" s="217" t="s">
        <v>26</v>
      </c>
      <c r="F95" s="217" t="s">
        <v>260</v>
      </c>
      <c r="G95" s="217" t="s">
        <v>8</v>
      </c>
      <c r="H95" s="218" t="s">
        <v>285</v>
      </c>
      <c r="I95" s="219" t="s">
        <v>33</v>
      </c>
      <c r="J95" s="218" t="s">
        <v>37</v>
      </c>
      <c r="K95" s="218" t="s">
        <v>71</v>
      </c>
      <c r="L95" s="218" t="s">
        <v>259</v>
      </c>
      <c r="M95" s="93">
        <v>1</v>
      </c>
      <c r="N95" s="93">
        <v>1</v>
      </c>
      <c r="O95" s="93">
        <v>5</v>
      </c>
      <c r="P95" s="93">
        <v>5</v>
      </c>
      <c r="Q95" s="93">
        <v>5</v>
      </c>
      <c r="R95" s="93">
        <v>10</v>
      </c>
      <c r="S95" s="93" t="s">
        <v>329</v>
      </c>
      <c r="T95" s="93">
        <f t="shared" si="14"/>
        <v>1250</v>
      </c>
      <c r="U95" s="93" t="str">
        <f t="shared" si="15"/>
        <v>BAJA</v>
      </c>
      <c r="V95" s="93" t="s">
        <v>45</v>
      </c>
      <c r="W95" s="93"/>
      <c r="X95" s="93"/>
      <c r="Y95" s="228" t="s">
        <v>232</v>
      </c>
    </row>
    <row r="96" spans="1:25" ht="151.80000000000001" x14ac:dyDescent="0.3">
      <c r="A96" s="227" t="s">
        <v>155</v>
      </c>
      <c r="B96" s="217" t="s">
        <v>301</v>
      </c>
      <c r="C96" s="217" t="s">
        <v>229</v>
      </c>
      <c r="D96" s="217" t="s">
        <v>195</v>
      </c>
      <c r="E96" s="217" t="s">
        <v>26</v>
      </c>
      <c r="F96" s="217" t="s">
        <v>260</v>
      </c>
      <c r="G96" s="217" t="s">
        <v>244</v>
      </c>
      <c r="H96" s="218" t="s">
        <v>274</v>
      </c>
      <c r="I96" s="219" t="s">
        <v>33</v>
      </c>
      <c r="J96" s="218" t="s">
        <v>37</v>
      </c>
      <c r="K96" s="218" t="s">
        <v>71</v>
      </c>
      <c r="L96" s="218" t="s">
        <v>259</v>
      </c>
      <c r="M96" s="93">
        <v>10</v>
      </c>
      <c r="N96" s="93">
        <v>5</v>
      </c>
      <c r="O96" s="93">
        <v>5</v>
      </c>
      <c r="P96" s="93">
        <v>5</v>
      </c>
      <c r="Q96" s="93">
        <v>5</v>
      </c>
      <c r="R96" s="93">
        <v>10</v>
      </c>
      <c r="S96" s="93" t="s">
        <v>330</v>
      </c>
      <c r="T96" s="93">
        <f t="shared" si="14"/>
        <v>62500</v>
      </c>
      <c r="U96" s="93" t="str">
        <f t="shared" si="15"/>
        <v>MODERADA</v>
      </c>
      <c r="V96" s="93" t="s">
        <v>45</v>
      </c>
      <c r="W96" s="93" t="s">
        <v>262</v>
      </c>
      <c r="X96" s="93" t="s">
        <v>261</v>
      </c>
      <c r="Y96" s="228" t="s">
        <v>233</v>
      </c>
    </row>
    <row r="97" spans="1:25" ht="409.6" x14ac:dyDescent="0.3">
      <c r="A97" s="227" t="s">
        <v>155</v>
      </c>
      <c r="B97" s="217" t="s">
        <v>301</v>
      </c>
      <c r="C97" s="217" t="s">
        <v>229</v>
      </c>
      <c r="D97" s="217" t="s">
        <v>195</v>
      </c>
      <c r="E97" s="217" t="s">
        <v>26</v>
      </c>
      <c r="F97" s="217" t="s">
        <v>260</v>
      </c>
      <c r="G97" s="217" t="s">
        <v>11</v>
      </c>
      <c r="H97" s="218" t="s">
        <v>272</v>
      </c>
      <c r="I97" s="219" t="s">
        <v>36</v>
      </c>
      <c r="J97" s="218" t="s">
        <v>37</v>
      </c>
      <c r="K97" s="218" t="s">
        <v>77</v>
      </c>
      <c r="L97" s="218" t="s">
        <v>259</v>
      </c>
      <c r="M97" s="93">
        <v>5</v>
      </c>
      <c r="N97" s="93">
        <v>10</v>
      </c>
      <c r="O97" s="93">
        <v>10</v>
      </c>
      <c r="P97" s="93">
        <v>5</v>
      </c>
      <c r="Q97" s="93">
        <v>10</v>
      </c>
      <c r="R97" s="93">
        <v>10</v>
      </c>
      <c r="S97" s="93" t="s">
        <v>328</v>
      </c>
      <c r="T97" s="93">
        <f t="shared" si="14"/>
        <v>250000</v>
      </c>
      <c r="U97" s="93" t="str">
        <f t="shared" si="15"/>
        <v>ALTA</v>
      </c>
      <c r="V97" s="93" t="s">
        <v>59</v>
      </c>
      <c r="W97" s="93" t="s">
        <v>262</v>
      </c>
      <c r="X97" s="93" t="s">
        <v>267</v>
      </c>
      <c r="Y97" s="228" t="s">
        <v>233</v>
      </c>
    </row>
    <row r="98" spans="1:25" ht="409.6" x14ac:dyDescent="0.3">
      <c r="A98" s="227" t="s">
        <v>155</v>
      </c>
      <c r="B98" s="217" t="s">
        <v>301</v>
      </c>
      <c r="C98" s="217" t="s">
        <v>229</v>
      </c>
      <c r="D98" s="217" t="s">
        <v>183</v>
      </c>
      <c r="E98" s="217" t="s">
        <v>26</v>
      </c>
      <c r="F98" s="217" t="s">
        <v>260</v>
      </c>
      <c r="G98" s="217" t="s">
        <v>11</v>
      </c>
      <c r="H98" s="218" t="s">
        <v>272</v>
      </c>
      <c r="I98" s="219" t="s">
        <v>36</v>
      </c>
      <c r="J98" s="218" t="s">
        <v>37</v>
      </c>
      <c r="K98" s="218" t="s">
        <v>77</v>
      </c>
      <c r="L98" s="218" t="s">
        <v>259</v>
      </c>
      <c r="M98" s="93">
        <v>5</v>
      </c>
      <c r="N98" s="93">
        <v>10</v>
      </c>
      <c r="O98" s="93">
        <v>10</v>
      </c>
      <c r="P98" s="93">
        <v>5</v>
      </c>
      <c r="Q98" s="93">
        <v>10</v>
      </c>
      <c r="R98" s="93">
        <v>10</v>
      </c>
      <c r="S98" s="93" t="s">
        <v>328</v>
      </c>
      <c r="T98" s="93">
        <f t="shared" si="14"/>
        <v>250000</v>
      </c>
      <c r="U98" s="93" t="str">
        <f t="shared" si="15"/>
        <v>ALTA</v>
      </c>
      <c r="V98" s="93" t="s">
        <v>59</v>
      </c>
      <c r="W98" s="93" t="s">
        <v>262</v>
      </c>
      <c r="X98" s="93" t="s">
        <v>267</v>
      </c>
      <c r="Y98" s="228" t="s">
        <v>233</v>
      </c>
    </row>
    <row r="99" spans="1:25" ht="345" x14ac:dyDescent="0.3">
      <c r="A99" s="227" t="s">
        <v>155</v>
      </c>
      <c r="B99" s="217" t="s">
        <v>301</v>
      </c>
      <c r="C99" s="217" t="s">
        <v>229</v>
      </c>
      <c r="D99" s="217" t="s">
        <v>215</v>
      </c>
      <c r="E99" s="217" t="s">
        <v>26</v>
      </c>
      <c r="F99" s="217" t="s">
        <v>260</v>
      </c>
      <c r="G99" s="217" t="s">
        <v>7</v>
      </c>
      <c r="H99" s="218" t="s">
        <v>286</v>
      </c>
      <c r="I99" s="219" t="s">
        <v>73</v>
      </c>
      <c r="J99" s="218" t="s">
        <v>37</v>
      </c>
      <c r="K99" s="218" t="s">
        <v>63</v>
      </c>
      <c r="L99" s="218" t="s">
        <v>259</v>
      </c>
      <c r="M99" s="93">
        <v>10</v>
      </c>
      <c r="N99" s="93">
        <v>5</v>
      </c>
      <c r="O99" s="93">
        <v>10</v>
      </c>
      <c r="P99" s="93">
        <v>10</v>
      </c>
      <c r="Q99" s="93">
        <v>5</v>
      </c>
      <c r="R99" s="93">
        <v>10</v>
      </c>
      <c r="S99" s="93" t="s">
        <v>336</v>
      </c>
      <c r="T99" s="93">
        <f t="shared" si="14"/>
        <v>250000</v>
      </c>
      <c r="U99" s="93" t="str">
        <f t="shared" si="15"/>
        <v>ALTA</v>
      </c>
      <c r="V99" s="93" t="s">
        <v>59</v>
      </c>
      <c r="W99" s="93" t="s">
        <v>262</v>
      </c>
      <c r="X99" s="93" t="s">
        <v>266</v>
      </c>
      <c r="Y99" s="228" t="s">
        <v>233</v>
      </c>
    </row>
    <row r="100" spans="1:25" ht="345" x14ac:dyDescent="0.3">
      <c r="A100" s="227" t="s">
        <v>155</v>
      </c>
      <c r="B100" s="217" t="s">
        <v>301</v>
      </c>
      <c r="C100" s="217" t="s">
        <v>229</v>
      </c>
      <c r="D100" s="217" t="s">
        <v>215</v>
      </c>
      <c r="E100" s="217" t="s">
        <v>26</v>
      </c>
      <c r="F100" s="217" t="s">
        <v>260</v>
      </c>
      <c r="G100" s="217" t="s">
        <v>7</v>
      </c>
      <c r="H100" s="218" t="s">
        <v>286</v>
      </c>
      <c r="I100" s="219" t="s">
        <v>70</v>
      </c>
      <c r="J100" s="218" t="s">
        <v>37</v>
      </c>
      <c r="K100" s="218" t="s">
        <v>63</v>
      </c>
      <c r="L100" s="218" t="s">
        <v>259</v>
      </c>
      <c r="M100" s="93">
        <v>10</v>
      </c>
      <c r="N100" s="93">
        <v>5</v>
      </c>
      <c r="O100" s="93">
        <v>10</v>
      </c>
      <c r="P100" s="93">
        <v>10</v>
      </c>
      <c r="Q100" s="93">
        <v>5</v>
      </c>
      <c r="R100" s="93">
        <v>10</v>
      </c>
      <c r="S100" s="93" t="s">
        <v>336</v>
      </c>
      <c r="T100" s="93">
        <f t="shared" si="14"/>
        <v>250000</v>
      </c>
      <c r="U100" s="93" t="str">
        <f t="shared" si="15"/>
        <v>ALTA</v>
      </c>
      <c r="V100" s="93" t="s">
        <v>59</v>
      </c>
      <c r="W100" s="93" t="s">
        <v>262</v>
      </c>
      <c r="X100" s="93" t="s">
        <v>266</v>
      </c>
      <c r="Y100" s="228" t="s">
        <v>233</v>
      </c>
    </row>
    <row r="101" spans="1:25" ht="151.80000000000001" x14ac:dyDescent="0.3">
      <c r="A101" s="227" t="s">
        <v>155</v>
      </c>
      <c r="B101" s="217" t="s">
        <v>301</v>
      </c>
      <c r="C101" s="217" t="s">
        <v>229</v>
      </c>
      <c r="D101" s="217" t="s">
        <v>226</v>
      </c>
      <c r="E101" s="217" t="s">
        <v>26</v>
      </c>
      <c r="F101" s="217" t="s">
        <v>260</v>
      </c>
      <c r="G101" s="217" t="s">
        <v>9</v>
      </c>
      <c r="H101" s="218" t="s">
        <v>287</v>
      </c>
      <c r="I101" s="220" t="s">
        <v>34</v>
      </c>
      <c r="J101" s="218" t="s">
        <v>51</v>
      </c>
      <c r="K101" s="218" t="s">
        <v>74</v>
      </c>
      <c r="L101" s="218" t="s">
        <v>259</v>
      </c>
      <c r="M101" s="93">
        <v>10</v>
      </c>
      <c r="N101" s="93">
        <v>5</v>
      </c>
      <c r="O101" s="93">
        <v>5</v>
      </c>
      <c r="P101" s="93">
        <v>5</v>
      </c>
      <c r="Q101" s="93">
        <v>5</v>
      </c>
      <c r="R101" s="93">
        <v>1</v>
      </c>
      <c r="S101" s="93"/>
      <c r="T101" s="93">
        <f t="shared" si="14"/>
        <v>6250</v>
      </c>
      <c r="U101" s="93" t="str">
        <f t="shared" si="15"/>
        <v>BAJA</v>
      </c>
      <c r="V101" s="93" t="s">
        <v>45</v>
      </c>
      <c r="W101" s="93"/>
      <c r="X101" s="93"/>
      <c r="Y101" s="228" t="s">
        <v>232</v>
      </c>
    </row>
    <row r="102" spans="1:25" ht="409.6" x14ac:dyDescent="0.3">
      <c r="A102" s="227" t="s">
        <v>155</v>
      </c>
      <c r="B102" s="217" t="s">
        <v>301</v>
      </c>
      <c r="C102" s="217" t="s">
        <v>178</v>
      </c>
      <c r="D102" s="217" t="s">
        <v>223</v>
      </c>
      <c r="E102" s="217" t="s">
        <v>26</v>
      </c>
      <c r="F102" s="217" t="s">
        <v>260</v>
      </c>
      <c r="G102" s="217" t="s">
        <v>2</v>
      </c>
      <c r="H102" s="218" t="s">
        <v>281</v>
      </c>
      <c r="I102" s="219" t="s">
        <v>72</v>
      </c>
      <c r="J102" s="218" t="s">
        <v>37</v>
      </c>
      <c r="K102" s="218" t="s">
        <v>38</v>
      </c>
      <c r="L102" s="218" t="s">
        <v>259</v>
      </c>
      <c r="M102" s="93">
        <v>5</v>
      </c>
      <c r="N102" s="93">
        <v>10</v>
      </c>
      <c r="O102" s="93">
        <v>10</v>
      </c>
      <c r="P102" s="93">
        <v>1</v>
      </c>
      <c r="Q102" s="93">
        <v>5</v>
      </c>
      <c r="R102" s="93">
        <v>10</v>
      </c>
      <c r="S102" s="93" t="s">
        <v>333</v>
      </c>
      <c r="T102" s="93">
        <f t="shared" si="14"/>
        <v>25000</v>
      </c>
      <c r="U102" s="93" t="str">
        <f t="shared" si="15"/>
        <v>BAJA</v>
      </c>
      <c r="V102" s="93" t="s">
        <v>45</v>
      </c>
      <c r="W102" s="93" t="s">
        <v>262</v>
      </c>
      <c r="X102" s="93" t="s">
        <v>265</v>
      </c>
      <c r="Y102" s="228" t="s">
        <v>233</v>
      </c>
    </row>
    <row r="103" spans="1:25" ht="409.6" x14ac:dyDescent="0.3">
      <c r="A103" s="227" t="s">
        <v>155</v>
      </c>
      <c r="B103" s="217" t="s">
        <v>301</v>
      </c>
      <c r="C103" s="217" t="s">
        <v>178</v>
      </c>
      <c r="D103" s="217" t="s">
        <v>223</v>
      </c>
      <c r="E103" s="217" t="s">
        <v>26</v>
      </c>
      <c r="F103" s="217" t="s">
        <v>260</v>
      </c>
      <c r="G103" s="217" t="s">
        <v>2</v>
      </c>
      <c r="H103" s="218" t="s">
        <v>280</v>
      </c>
      <c r="I103" s="219" t="s">
        <v>47</v>
      </c>
      <c r="J103" s="218" t="s">
        <v>37</v>
      </c>
      <c r="K103" s="218" t="s">
        <v>38</v>
      </c>
      <c r="L103" s="218" t="s">
        <v>259</v>
      </c>
      <c r="M103" s="93">
        <v>5</v>
      </c>
      <c r="N103" s="93">
        <v>10</v>
      </c>
      <c r="O103" s="93">
        <v>10</v>
      </c>
      <c r="P103" s="93">
        <v>5</v>
      </c>
      <c r="Q103" s="93">
        <v>5</v>
      </c>
      <c r="R103" s="93">
        <v>10</v>
      </c>
      <c r="S103" s="93" t="s">
        <v>333</v>
      </c>
      <c r="T103" s="93">
        <f t="shared" si="14"/>
        <v>125000</v>
      </c>
      <c r="U103" s="93" t="str">
        <f t="shared" si="15"/>
        <v>MODERADA</v>
      </c>
      <c r="V103" s="93" t="s">
        <v>45</v>
      </c>
      <c r="W103" s="93" t="s">
        <v>262</v>
      </c>
      <c r="X103" s="93" t="s">
        <v>264</v>
      </c>
      <c r="Y103" s="228" t="s">
        <v>233</v>
      </c>
    </row>
    <row r="104" spans="1:25" ht="409.6" x14ac:dyDescent="0.3">
      <c r="A104" s="229" t="s">
        <v>155</v>
      </c>
      <c r="B104" s="218" t="s">
        <v>166</v>
      </c>
      <c r="C104" s="218" t="s">
        <v>229</v>
      </c>
      <c r="D104" s="218" t="s">
        <v>192</v>
      </c>
      <c r="E104" s="218" t="s">
        <v>26</v>
      </c>
      <c r="F104" s="218" t="s">
        <v>260</v>
      </c>
      <c r="G104" s="218" t="s">
        <v>11</v>
      </c>
      <c r="H104" s="218" t="s">
        <v>283</v>
      </c>
      <c r="I104" s="219" t="s">
        <v>36</v>
      </c>
      <c r="J104" s="218" t="s">
        <v>37</v>
      </c>
      <c r="K104" s="218" t="s">
        <v>77</v>
      </c>
      <c r="L104" s="218" t="s">
        <v>259</v>
      </c>
      <c r="M104" s="93">
        <v>5</v>
      </c>
      <c r="N104" s="93">
        <v>5</v>
      </c>
      <c r="O104" s="93">
        <v>5</v>
      </c>
      <c r="P104" s="93">
        <v>5</v>
      </c>
      <c r="Q104" s="93">
        <v>10</v>
      </c>
      <c r="R104" s="93">
        <v>10</v>
      </c>
      <c r="S104" s="93" t="s">
        <v>328</v>
      </c>
      <c r="T104" s="93">
        <v>62500</v>
      </c>
      <c r="U104" s="93" t="s">
        <v>302</v>
      </c>
      <c r="V104" s="93" t="s">
        <v>45</v>
      </c>
      <c r="W104" s="93" t="s">
        <v>262</v>
      </c>
      <c r="X104" s="93" t="s">
        <v>267</v>
      </c>
      <c r="Y104" s="228" t="s">
        <v>233</v>
      </c>
    </row>
    <row r="105" spans="1:25" ht="409.6" x14ac:dyDescent="0.3">
      <c r="A105" s="229" t="s">
        <v>155</v>
      </c>
      <c r="B105" s="218" t="s">
        <v>166</v>
      </c>
      <c r="C105" s="218" t="s">
        <v>229</v>
      </c>
      <c r="D105" s="218" t="s">
        <v>191</v>
      </c>
      <c r="E105" s="218" t="s">
        <v>26</v>
      </c>
      <c r="F105" s="218" t="s">
        <v>260</v>
      </c>
      <c r="G105" s="218" t="s">
        <v>11</v>
      </c>
      <c r="H105" s="218" t="s">
        <v>273</v>
      </c>
      <c r="I105" s="219" t="s">
        <v>36</v>
      </c>
      <c r="J105" s="218" t="s">
        <v>37</v>
      </c>
      <c r="K105" s="218" t="s">
        <v>77</v>
      </c>
      <c r="L105" s="218" t="s">
        <v>259</v>
      </c>
      <c r="M105" s="93">
        <v>5</v>
      </c>
      <c r="N105" s="93">
        <v>10</v>
      </c>
      <c r="O105" s="93">
        <v>10</v>
      </c>
      <c r="P105" s="93">
        <v>5</v>
      </c>
      <c r="Q105" s="93">
        <v>10</v>
      </c>
      <c r="R105" s="93">
        <v>10</v>
      </c>
      <c r="S105" s="93" t="s">
        <v>328</v>
      </c>
      <c r="T105" s="93">
        <v>250000</v>
      </c>
      <c r="U105" s="93" t="s">
        <v>303</v>
      </c>
      <c r="V105" s="93" t="s">
        <v>59</v>
      </c>
      <c r="W105" s="93" t="s">
        <v>262</v>
      </c>
      <c r="X105" s="93" t="s">
        <v>267</v>
      </c>
      <c r="Y105" s="228" t="s">
        <v>233</v>
      </c>
    </row>
    <row r="106" spans="1:25" ht="151.80000000000001" x14ac:dyDescent="0.3">
      <c r="A106" s="229" t="s">
        <v>155</v>
      </c>
      <c r="B106" s="218" t="s">
        <v>166</v>
      </c>
      <c r="C106" s="218" t="s">
        <v>229</v>
      </c>
      <c r="D106" s="218" t="s">
        <v>194</v>
      </c>
      <c r="E106" s="218" t="s">
        <v>26</v>
      </c>
      <c r="F106" s="218" t="s">
        <v>260</v>
      </c>
      <c r="G106" s="218" t="s">
        <v>3</v>
      </c>
      <c r="H106" s="218" t="s">
        <v>282</v>
      </c>
      <c r="I106" s="219" t="s">
        <v>28</v>
      </c>
      <c r="J106" s="218" t="s">
        <v>37</v>
      </c>
      <c r="K106" s="218" t="s">
        <v>52</v>
      </c>
      <c r="L106" s="218" t="s">
        <v>259</v>
      </c>
      <c r="M106" s="93">
        <v>10</v>
      </c>
      <c r="N106" s="93">
        <v>5</v>
      </c>
      <c r="O106" s="93">
        <v>5</v>
      </c>
      <c r="P106" s="93">
        <v>5</v>
      </c>
      <c r="Q106" s="93">
        <v>5</v>
      </c>
      <c r="R106" s="93">
        <v>10</v>
      </c>
      <c r="S106" s="93" t="s">
        <v>334</v>
      </c>
      <c r="T106" s="93">
        <v>62500</v>
      </c>
      <c r="U106" s="93" t="s">
        <v>302</v>
      </c>
      <c r="V106" s="93" t="s">
        <v>45</v>
      </c>
      <c r="W106" s="93" t="s">
        <v>262</v>
      </c>
      <c r="X106" s="93" t="s">
        <v>339</v>
      </c>
      <c r="Y106" s="228" t="s">
        <v>233</v>
      </c>
    </row>
    <row r="107" spans="1:25" ht="151.80000000000001" x14ac:dyDescent="0.3">
      <c r="A107" s="229" t="s">
        <v>155</v>
      </c>
      <c r="B107" s="218" t="s">
        <v>166</v>
      </c>
      <c r="C107" s="218" t="s">
        <v>229</v>
      </c>
      <c r="D107" s="218" t="s">
        <v>194</v>
      </c>
      <c r="E107" s="218" t="s">
        <v>26</v>
      </c>
      <c r="F107" s="218" t="s">
        <v>260</v>
      </c>
      <c r="G107" s="218" t="s">
        <v>4</v>
      </c>
      <c r="H107" s="218" t="s">
        <v>282</v>
      </c>
      <c r="I107" s="219" t="s">
        <v>29</v>
      </c>
      <c r="J107" s="218" t="s">
        <v>37</v>
      </c>
      <c r="K107" s="218" t="s">
        <v>52</v>
      </c>
      <c r="L107" s="218" t="s">
        <v>259</v>
      </c>
      <c r="M107" s="93">
        <v>10</v>
      </c>
      <c r="N107" s="93">
        <v>5</v>
      </c>
      <c r="O107" s="93">
        <v>5</v>
      </c>
      <c r="P107" s="93">
        <v>5</v>
      </c>
      <c r="Q107" s="93">
        <v>5</v>
      </c>
      <c r="R107" s="93">
        <v>10</v>
      </c>
      <c r="S107" s="93" t="s">
        <v>331</v>
      </c>
      <c r="T107" s="93">
        <v>62500</v>
      </c>
      <c r="U107" s="93" t="s">
        <v>302</v>
      </c>
      <c r="V107" s="93" t="s">
        <v>45</v>
      </c>
      <c r="W107" s="93" t="s">
        <v>262</v>
      </c>
      <c r="X107" s="93" t="s">
        <v>339</v>
      </c>
      <c r="Y107" s="228" t="s">
        <v>233</v>
      </c>
    </row>
    <row r="108" spans="1:25" ht="289.8" x14ac:dyDescent="0.3">
      <c r="A108" s="229" t="s">
        <v>155</v>
      </c>
      <c r="B108" s="218" t="s">
        <v>166</v>
      </c>
      <c r="C108" s="218" t="s">
        <v>229</v>
      </c>
      <c r="D108" s="218" t="s">
        <v>193</v>
      </c>
      <c r="E108" s="218" t="s">
        <v>26</v>
      </c>
      <c r="F108" s="218" t="s">
        <v>260</v>
      </c>
      <c r="G108" s="218" t="s">
        <v>8</v>
      </c>
      <c r="H108" s="218" t="s">
        <v>285</v>
      </c>
      <c r="I108" s="219" t="s">
        <v>33</v>
      </c>
      <c r="J108" s="218" t="s">
        <v>37</v>
      </c>
      <c r="K108" s="218" t="s">
        <v>71</v>
      </c>
      <c r="L108" s="218" t="s">
        <v>259</v>
      </c>
      <c r="M108" s="93">
        <v>1</v>
      </c>
      <c r="N108" s="93">
        <v>1</v>
      </c>
      <c r="O108" s="93">
        <v>5</v>
      </c>
      <c r="P108" s="93">
        <v>5</v>
      </c>
      <c r="Q108" s="93">
        <v>5</v>
      </c>
      <c r="R108" s="93">
        <v>10</v>
      </c>
      <c r="S108" s="93" t="s">
        <v>329</v>
      </c>
      <c r="T108" s="93">
        <v>1250</v>
      </c>
      <c r="U108" s="93" t="s">
        <v>304</v>
      </c>
      <c r="V108" s="93" t="s">
        <v>45</v>
      </c>
      <c r="W108" s="93"/>
      <c r="X108" s="93"/>
      <c r="Y108" s="228" t="s">
        <v>232</v>
      </c>
    </row>
    <row r="109" spans="1:25" ht="151.80000000000001" x14ac:dyDescent="0.3">
      <c r="A109" s="229" t="s">
        <v>155</v>
      </c>
      <c r="B109" s="218" t="s">
        <v>166</v>
      </c>
      <c r="C109" s="218" t="s">
        <v>229</v>
      </c>
      <c r="D109" s="218" t="s">
        <v>195</v>
      </c>
      <c r="E109" s="218" t="s">
        <v>26</v>
      </c>
      <c r="F109" s="218" t="s">
        <v>260</v>
      </c>
      <c r="G109" s="218" t="s">
        <v>244</v>
      </c>
      <c r="H109" s="218" t="s">
        <v>274</v>
      </c>
      <c r="I109" s="219" t="s">
        <v>33</v>
      </c>
      <c r="J109" s="218" t="s">
        <v>37</v>
      </c>
      <c r="K109" s="218" t="s">
        <v>71</v>
      </c>
      <c r="L109" s="218" t="s">
        <v>259</v>
      </c>
      <c r="M109" s="93">
        <v>10</v>
      </c>
      <c r="N109" s="93">
        <v>5</v>
      </c>
      <c r="O109" s="93">
        <v>5</v>
      </c>
      <c r="P109" s="93">
        <v>5</v>
      </c>
      <c r="Q109" s="93">
        <v>5</v>
      </c>
      <c r="R109" s="93">
        <v>10</v>
      </c>
      <c r="S109" s="93" t="s">
        <v>330</v>
      </c>
      <c r="T109" s="93">
        <v>62500</v>
      </c>
      <c r="U109" s="93" t="s">
        <v>302</v>
      </c>
      <c r="V109" s="93" t="s">
        <v>45</v>
      </c>
      <c r="W109" s="93" t="s">
        <v>262</v>
      </c>
      <c r="X109" s="93" t="s">
        <v>261</v>
      </c>
      <c r="Y109" s="228" t="s">
        <v>233</v>
      </c>
    </row>
    <row r="110" spans="1:25" ht="409.6" x14ac:dyDescent="0.3">
      <c r="A110" s="229" t="s">
        <v>155</v>
      </c>
      <c r="B110" s="218" t="s">
        <v>166</v>
      </c>
      <c r="C110" s="218" t="s">
        <v>229</v>
      </c>
      <c r="D110" s="218" t="s">
        <v>195</v>
      </c>
      <c r="E110" s="218" t="s">
        <v>26</v>
      </c>
      <c r="F110" s="218" t="s">
        <v>260</v>
      </c>
      <c r="G110" s="218" t="s">
        <v>11</v>
      </c>
      <c r="H110" s="218" t="s">
        <v>272</v>
      </c>
      <c r="I110" s="219" t="s">
        <v>36</v>
      </c>
      <c r="J110" s="218" t="s">
        <v>37</v>
      </c>
      <c r="K110" s="218" t="s">
        <v>77</v>
      </c>
      <c r="L110" s="218" t="s">
        <v>259</v>
      </c>
      <c r="M110" s="93">
        <v>5</v>
      </c>
      <c r="N110" s="93">
        <v>10</v>
      </c>
      <c r="O110" s="93">
        <v>10</v>
      </c>
      <c r="P110" s="93">
        <v>5</v>
      </c>
      <c r="Q110" s="93">
        <v>10</v>
      </c>
      <c r="R110" s="93">
        <v>10</v>
      </c>
      <c r="S110" s="93" t="s">
        <v>328</v>
      </c>
      <c r="T110" s="93">
        <v>250000</v>
      </c>
      <c r="U110" s="93" t="s">
        <v>303</v>
      </c>
      <c r="V110" s="93" t="s">
        <v>59</v>
      </c>
      <c r="W110" s="93" t="s">
        <v>262</v>
      </c>
      <c r="X110" s="93" t="s">
        <v>267</v>
      </c>
      <c r="Y110" s="228" t="s">
        <v>233</v>
      </c>
    </row>
    <row r="111" spans="1:25" ht="409.6" x14ac:dyDescent="0.3">
      <c r="A111" s="229" t="s">
        <v>155</v>
      </c>
      <c r="B111" s="218" t="s">
        <v>166</v>
      </c>
      <c r="C111" s="218" t="s">
        <v>229</v>
      </c>
      <c r="D111" s="218" t="s">
        <v>183</v>
      </c>
      <c r="E111" s="218" t="s">
        <v>26</v>
      </c>
      <c r="F111" s="218" t="s">
        <v>260</v>
      </c>
      <c r="G111" s="218" t="s">
        <v>11</v>
      </c>
      <c r="H111" s="218" t="s">
        <v>272</v>
      </c>
      <c r="I111" s="219" t="s">
        <v>36</v>
      </c>
      <c r="J111" s="218" t="s">
        <v>37</v>
      </c>
      <c r="K111" s="218" t="s">
        <v>77</v>
      </c>
      <c r="L111" s="218" t="s">
        <v>259</v>
      </c>
      <c r="M111" s="93">
        <v>5</v>
      </c>
      <c r="N111" s="93">
        <v>10</v>
      </c>
      <c r="O111" s="93">
        <v>10</v>
      </c>
      <c r="P111" s="93">
        <v>5</v>
      </c>
      <c r="Q111" s="93">
        <v>10</v>
      </c>
      <c r="R111" s="93">
        <v>10</v>
      </c>
      <c r="S111" s="93" t="s">
        <v>328</v>
      </c>
      <c r="T111" s="93">
        <v>250000</v>
      </c>
      <c r="U111" s="93" t="s">
        <v>303</v>
      </c>
      <c r="V111" s="93" t="s">
        <v>59</v>
      </c>
      <c r="W111" s="93" t="s">
        <v>262</v>
      </c>
      <c r="X111" s="93" t="s">
        <v>267</v>
      </c>
      <c r="Y111" s="228" t="s">
        <v>233</v>
      </c>
    </row>
    <row r="112" spans="1:25" ht="345" x14ac:dyDescent="0.3">
      <c r="A112" s="229" t="s">
        <v>155</v>
      </c>
      <c r="B112" s="218" t="s">
        <v>166</v>
      </c>
      <c r="C112" s="218" t="s">
        <v>229</v>
      </c>
      <c r="D112" s="218" t="s">
        <v>215</v>
      </c>
      <c r="E112" s="218" t="s">
        <v>26</v>
      </c>
      <c r="F112" s="218" t="s">
        <v>260</v>
      </c>
      <c r="G112" s="218" t="s">
        <v>7</v>
      </c>
      <c r="H112" s="218" t="s">
        <v>286</v>
      </c>
      <c r="I112" s="219" t="s">
        <v>73</v>
      </c>
      <c r="J112" s="218" t="s">
        <v>37</v>
      </c>
      <c r="K112" s="218" t="s">
        <v>63</v>
      </c>
      <c r="L112" s="218" t="s">
        <v>259</v>
      </c>
      <c r="M112" s="93">
        <v>10</v>
      </c>
      <c r="N112" s="93">
        <v>5</v>
      </c>
      <c r="O112" s="93">
        <v>10</v>
      </c>
      <c r="P112" s="93">
        <v>10</v>
      </c>
      <c r="Q112" s="93">
        <v>5</v>
      </c>
      <c r="R112" s="93">
        <v>10</v>
      </c>
      <c r="S112" s="93" t="s">
        <v>336</v>
      </c>
      <c r="T112" s="93">
        <v>250000</v>
      </c>
      <c r="U112" s="93" t="s">
        <v>303</v>
      </c>
      <c r="V112" s="93" t="s">
        <v>59</v>
      </c>
      <c r="W112" s="93" t="s">
        <v>262</v>
      </c>
      <c r="X112" s="93" t="s">
        <v>266</v>
      </c>
      <c r="Y112" s="228" t="s">
        <v>233</v>
      </c>
    </row>
    <row r="113" spans="1:25" ht="345" x14ac:dyDescent="0.3">
      <c r="A113" s="229" t="s">
        <v>155</v>
      </c>
      <c r="B113" s="218" t="s">
        <v>166</v>
      </c>
      <c r="C113" s="218" t="s">
        <v>229</v>
      </c>
      <c r="D113" s="218" t="s">
        <v>215</v>
      </c>
      <c r="E113" s="218" t="s">
        <v>26</v>
      </c>
      <c r="F113" s="218" t="s">
        <v>260</v>
      </c>
      <c r="G113" s="218" t="s">
        <v>7</v>
      </c>
      <c r="H113" s="218" t="s">
        <v>286</v>
      </c>
      <c r="I113" s="219" t="s">
        <v>70</v>
      </c>
      <c r="J113" s="218" t="s">
        <v>37</v>
      </c>
      <c r="K113" s="218" t="s">
        <v>63</v>
      </c>
      <c r="L113" s="218" t="s">
        <v>259</v>
      </c>
      <c r="M113" s="93">
        <v>10</v>
      </c>
      <c r="N113" s="93">
        <v>5</v>
      </c>
      <c r="O113" s="93">
        <v>10</v>
      </c>
      <c r="P113" s="93">
        <v>10</v>
      </c>
      <c r="Q113" s="93">
        <v>5</v>
      </c>
      <c r="R113" s="93">
        <v>10</v>
      </c>
      <c r="S113" s="93" t="s">
        <v>336</v>
      </c>
      <c r="T113" s="93">
        <v>250000</v>
      </c>
      <c r="U113" s="93" t="s">
        <v>303</v>
      </c>
      <c r="V113" s="93" t="s">
        <v>59</v>
      </c>
      <c r="W113" s="93" t="s">
        <v>262</v>
      </c>
      <c r="X113" s="93" t="s">
        <v>266</v>
      </c>
      <c r="Y113" s="228" t="s">
        <v>233</v>
      </c>
    </row>
    <row r="114" spans="1:25" ht="151.80000000000001" x14ac:dyDescent="0.3">
      <c r="A114" s="229" t="s">
        <v>155</v>
      </c>
      <c r="B114" s="218" t="s">
        <v>166</v>
      </c>
      <c r="C114" s="218" t="s">
        <v>229</v>
      </c>
      <c r="D114" s="218" t="s">
        <v>226</v>
      </c>
      <c r="E114" s="218" t="s">
        <v>26</v>
      </c>
      <c r="F114" s="218" t="s">
        <v>260</v>
      </c>
      <c r="G114" s="218" t="s">
        <v>9</v>
      </c>
      <c r="H114" s="218" t="s">
        <v>287</v>
      </c>
      <c r="I114" s="219" t="s">
        <v>34</v>
      </c>
      <c r="J114" s="218" t="s">
        <v>51</v>
      </c>
      <c r="K114" s="218" t="s">
        <v>74</v>
      </c>
      <c r="L114" s="218" t="s">
        <v>259</v>
      </c>
      <c r="M114" s="93">
        <v>10</v>
      </c>
      <c r="N114" s="93">
        <v>5</v>
      </c>
      <c r="O114" s="93">
        <v>5</v>
      </c>
      <c r="P114" s="93">
        <v>5</v>
      </c>
      <c r="Q114" s="93">
        <v>5</v>
      </c>
      <c r="R114" s="93">
        <v>1</v>
      </c>
      <c r="S114" s="93"/>
      <c r="T114" s="93">
        <v>6250</v>
      </c>
      <c r="U114" s="93" t="s">
        <v>304</v>
      </c>
      <c r="V114" s="93" t="s">
        <v>45</v>
      </c>
      <c r="W114" s="93"/>
      <c r="X114" s="93"/>
      <c r="Y114" s="228" t="s">
        <v>232</v>
      </c>
    </row>
    <row r="115" spans="1:25" ht="409.6" x14ac:dyDescent="0.3">
      <c r="A115" s="229" t="s">
        <v>155</v>
      </c>
      <c r="B115" s="218" t="s">
        <v>166</v>
      </c>
      <c r="C115" s="218" t="s">
        <v>178</v>
      </c>
      <c r="D115" s="218" t="s">
        <v>223</v>
      </c>
      <c r="E115" s="218" t="s">
        <v>26</v>
      </c>
      <c r="F115" s="218" t="s">
        <v>260</v>
      </c>
      <c r="G115" s="218" t="s">
        <v>2</v>
      </c>
      <c r="H115" s="218" t="s">
        <v>281</v>
      </c>
      <c r="I115" s="219" t="s">
        <v>72</v>
      </c>
      <c r="J115" s="218" t="s">
        <v>37</v>
      </c>
      <c r="K115" s="218" t="s">
        <v>38</v>
      </c>
      <c r="L115" s="218" t="s">
        <v>259</v>
      </c>
      <c r="M115" s="93">
        <v>5</v>
      </c>
      <c r="N115" s="93">
        <v>10</v>
      </c>
      <c r="O115" s="93">
        <v>10</v>
      </c>
      <c r="P115" s="93">
        <v>1</v>
      </c>
      <c r="Q115" s="93">
        <v>5</v>
      </c>
      <c r="R115" s="93">
        <v>10</v>
      </c>
      <c r="S115" s="93" t="s">
        <v>333</v>
      </c>
      <c r="T115" s="93">
        <v>25000</v>
      </c>
      <c r="U115" s="93" t="s">
        <v>304</v>
      </c>
      <c r="V115" s="93" t="s">
        <v>45</v>
      </c>
      <c r="W115" s="93" t="s">
        <v>262</v>
      </c>
      <c r="X115" s="93" t="s">
        <v>265</v>
      </c>
      <c r="Y115" s="228" t="s">
        <v>233</v>
      </c>
    </row>
    <row r="116" spans="1:25" ht="409.6" x14ac:dyDescent="0.3">
      <c r="A116" s="229" t="s">
        <v>155</v>
      </c>
      <c r="B116" s="218" t="s">
        <v>166</v>
      </c>
      <c r="C116" s="218" t="s">
        <v>178</v>
      </c>
      <c r="D116" s="218" t="s">
        <v>223</v>
      </c>
      <c r="E116" s="218" t="s">
        <v>26</v>
      </c>
      <c r="F116" s="218" t="s">
        <v>260</v>
      </c>
      <c r="G116" s="218" t="s">
        <v>2</v>
      </c>
      <c r="H116" s="218" t="s">
        <v>280</v>
      </c>
      <c r="I116" s="219" t="s">
        <v>47</v>
      </c>
      <c r="J116" s="218" t="s">
        <v>37</v>
      </c>
      <c r="K116" s="218" t="s">
        <v>38</v>
      </c>
      <c r="L116" s="218" t="s">
        <v>259</v>
      </c>
      <c r="M116" s="93">
        <v>5</v>
      </c>
      <c r="N116" s="93">
        <v>10</v>
      </c>
      <c r="O116" s="93">
        <v>10</v>
      </c>
      <c r="P116" s="93">
        <v>5</v>
      </c>
      <c r="Q116" s="93">
        <v>5</v>
      </c>
      <c r="R116" s="93">
        <v>10</v>
      </c>
      <c r="S116" s="93" t="s">
        <v>333</v>
      </c>
      <c r="T116" s="93">
        <v>125000</v>
      </c>
      <c r="U116" s="93" t="s">
        <v>302</v>
      </c>
      <c r="V116" s="93" t="s">
        <v>45</v>
      </c>
      <c r="W116" s="93" t="s">
        <v>262</v>
      </c>
      <c r="X116" s="93" t="s">
        <v>264</v>
      </c>
      <c r="Y116" s="228" t="s">
        <v>233</v>
      </c>
    </row>
    <row r="117" spans="1:25" ht="409.6" x14ac:dyDescent="0.3">
      <c r="A117" s="229" t="s">
        <v>155</v>
      </c>
      <c r="B117" s="218" t="s">
        <v>166</v>
      </c>
      <c r="C117" s="218" t="s">
        <v>230</v>
      </c>
      <c r="D117" s="218" t="s">
        <v>217</v>
      </c>
      <c r="E117" s="218" t="s">
        <v>26</v>
      </c>
      <c r="F117" s="218" t="s">
        <v>260</v>
      </c>
      <c r="G117" s="218" t="s">
        <v>2</v>
      </c>
      <c r="H117" s="218" t="s">
        <v>273</v>
      </c>
      <c r="I117" s="219" t="s">
        <v>47</v>
      </c>
      <c r="J117" s="218" t="s">
        <v>37</v>
      </c>
      <c r="K117" s="218" t="s">
        <v>38</v>
      </c>
      <c r="L117" s="218" t="s">
        <v>259</v>
      </c>
      <c r="M117" s="93">
        <v>5</v>
      </c>
      <c r="N117" s="93">
        <v>10</v>
      </c>
      <c r="O117" s="93">
        <v>10</v>
      </c>
      <c r="P117" s="93">
        <v>1</v>
      </c>
      <c r="Q117" s="93">
        <v>5</v>
      </c>
      <c r="R117" s="93">
        <v>10</v>
      </c>
      <c r="S117" s="93" t="s">
        <v>333</v>
      </c>
      <c r="T117" s="93">
        <v>25000</v>
      </c>
      <c r="U117" s="93" t="s">
        <v>304</v>
      </c>
      <c r="V117" s="93" t="s">
        <v>45</v>
      </c>
      <c r="W117" s="93" t="s">
        <v>262</v>
      </c>
      <c r="X117" s="93" t="s">
        <v>265</v>
      </c>
      <c r="Y117" s="228" t="s">
        <v>233</v>
      </c>
    </row>
    <row r="118" spans="1:25" ht="345" x14ac:dyDescent="0.3">
      <c r="A118" s="229" t="s">
        <v>155</v>
      </c>
      <c r="B118" s="218" t="s">
        <v>166</v>
      </c>
      <c r="C118" s="218" t="s">
        <v>230</v>
      </c>
      <c r="D118" s="218" t="s">
        <v>217</v>
      </c>
      <c r="E118" s="218" t="s">
        <v>26</v>
      </c>
      <c r="F118" s="218" t="s">
        <v>260</v>
      </c>
      <c r="G118" s="218" t="s">
        <v>7</v>
      </c>
      <c r="H118" s="218" t="s">
        <v>275</v>
      </c>
      <c r="I118" s="219" t="s">
        <v>73</v>
      </c>
      <c r="J118" s="218" t="s">
        <v>37</v>
      </c>
      <c r="K118" s="218" t="s">
        <v>63</v>
      </c>
      <c r="L118" s="218" t="s">
        <v>259</v>
      </c>
      <c r="M118" s="93">
        <v>1</v>
      </c>
      <c r="N118" s="93">
        <v>5</v>
      </c>
      <c r="O118" s="93">
        <v>10</v>
      </c>
      <c r="P118" s="93">
        <v>10</v>
      </c>
      <c r="Q118" s="93">
        <v>5</v>
      </c>
      <c r="R118" s="93">
        <v>10</v>
      </c>
      <c r="S118" s="93" t="s">
        <v>336</v>
      </c>
      <c r="T118" s="93">
        <v>25000</v>
      </c>
      <c r="U118" s="93" t="s">
        <v>304</v>
      </c>
      <c r="V118" s="93" t="s">
        <v>45</v>
      </c>
      <c r="W118" s="93" t="s">
        <v>262</v>
      </c>
      <c r="X118" s="93" t="s">
        <v>266</v>
      </c>
      <c r="Y118" s="228" t="s">
        <v>233</v>
      </c>
    </row>
    <row r="119" spans="1:25" ht="409.6" x14ac:dyDescent="0.3">
      <c r="A119" s="229" t="s">
        <v>155</v>
      </c>
      <c r="B119" s="218" t="s">
        <v>166</v>
      </c>
      <c r="C119" s="218" t="s">
        <v>230</v>
      </c>
      <c r="D119" s="218" t="s">
        <v>218</v>
      </c>
      <c r="E119" s="218" t="s">
        <v>26</v>
      </c>
      <c r="F119" s="218" t="s">
        <v>260</v>
      </c>
      <c r="G119" s="218" t="s">
        <v>2</v>
      </c>
      <c r="H119" s="218" t="s">
        <v>273</v>
      </c>
      <c r="I119" s="219" t="s">
        <v>47</v>
      </c>
      <c r="J119" s="218" t="s">
        <v>37</v>
      </c>
      <c r="K119" s="218" t="s">
        <v>38</v>
      </c>
      <c r="L119" s="218" t="s">
        <v>259</v>
      </c>
      <c r="M119" s="93">
        <v>5</v>
      </c>
      <c r="N119" s="93">
        <v>10</v>
      </c>
      <c r="O119" s="93">
        <v>10</v>
      </c>
      <c r="P119" s="93">
        <v>1</v>
      </c>
      <c r="Q119" s="93">
        <v>5</v>
      </c>
      <c r="R119" s="93">
        <v>10</v>
      </c>
      <c r="S119" s="93" t="s">
        <v>333</v>
      </c>
      <c r="T119" s="93">
        <v>25000</v>
      </c>
      <c r="U119" s="93" t="s">
        <v>304</v>
      </c>
      <c r="V119" s="93" t="s">
        <v>45</v>
      </c>
      <c r="W119" s="93" t="s">
        <v>262</v>
      </c>
      <c r="X119" s="93" t="s">
        <v>265</v>
      </c>
      <c r="Y119" s="228" t="s">
        <v>233</v>
      </c>
    </row>
    <row r="120" spans="1:25" ht="345" x14ac:dyDescent="0.3">
      <c r="A120" s="229" t="s">
        <v>155</v>
      </c>
      <c r="B120" s="218" t="s">
        <v>166</v>
      </c>
      <c r="C120" s="218" t="s">
        <v>230</v>
      </c>
      <c r="D120" s="218" t="s">
        <v>218</v>
      </c>
      <c r="E120" s="218" t="s">
        <v>26</v>
      </c>
      <c r="F120" s="218" t="s">
        <v>260</v>
      </c>
      <c r="G120" s="218" t="s">
        <v>7</v>
      </c>
      <c r="H120" s="218" t="s">
        <v>275</v>
      </c>
      <c r="I120" s="219" t="s">
        <v>73</v>
      </c>
      <c r="J120" s="218" t="s">
        <v>37</v>
      </c>
      <c r="K120" s="218" t="s">
        <v>63</v>
      </c>
      <c r="L120" s="218" t="s">
        <v>259</v>
      </c>
      <c r="M120" s="93">
        <v>1</v>
      </c>
      <c r="N120" s="93">
        <v>5</v>
      </c>
      <c r="O120" s="93">
        <v>10</v>
      </c>
      <c r="P120" s="93">
        <v>10</v>
      </c>
      <c r="Q120" s="93">
        <v>5</v>
      </c>
      <c r="R120" s="93">
        <v>10</v>
      </c>
      <c r="S120" s="93" t="s">
        <v>336</v>
      </c>
      <c r="T120" s="93">
        <v>25000</v>
      </c>
      <c r="U120" s="93" t="s">
        <v>304</v>
      </c>
      <c r="V120" s="93" t="s">
        <v>45</v>
      </c>
      <c r="W120" s="93" t="s">
        <v>262</v>
      </c>
      <c r="X120" s="93" t="s">
        <v>266</v>
      </c>
      <c r="Y120" s="228" t="s">
        <v>233</v>
      </c>
    </row>
    <row r="121" spans="1:25" ht="409.6" x14ac:dyDescent="0.3">
      <c r="A121" s="229" t="s">
        <v>155</v>
      </c>
      <c r="B121" s="218" t="s">
        <v>166</v>
      </c>
      <c r="C121" s="218" t="s">
        <v>230</v>
      </c>
      <c r="D121" s="218" t="s">
        <v>213</v>
      </c>
      <c r="E121" s="218" t="s">
        <v>26</v>
      </c>
      <c r="F121" s="218" t="s">
        <v>260</v>
      </c>
      <c r="G121" s="218" t="s">
        <v>2</v>
      </c>
      <c r="H121" s="218" t="s">
        <v>273</v>
      </c>
      <c r="I121" s="219" t="s">
        <v>47</v>
      </c>
      <c r="J121" s="218" t="s">
        <v>37</v>
      </c>
      <c r="K121" s="218" t="s">
        <v>38</v>
      </c>
      <c r="L121" s="218" t="s">
        <v>259</v>
      </c>
      <c r="M121" s="93">
        <v>5</v>
      </c>
      <c r="N121" s="93">
        <v>10</v>
      </c>
      <c r="O121" s="93">
        <v>10</v>
      </c>
      <c r="P121" s="93">
        <v>1</v>
      </c>
      <c r="Q121" s="93">
        <v>5</v>
      </c>
      <c r="R121" s="93">
        <v>10</v>
      </c>
      <c r="S121" s="93" t="s">
        <v>333</v>
      </c>
      <c r="T121" s="93">
        <v>25000</v>
      </c>
      <c r="U121" s="93" t="s">
        <v>304</v>
      </c>
      <c r="V121" s="93" t="s">
        <v>45</v>
      </c>
      <c r="W121" s="93" t="s">
        <v>262</v>
      </c>
      <c r="X121" s="93" t="s">
        <v>265</v>
      </c>
      <c r="Y121" s="228" t="s">
        <v>233</v>
      </c>
    </row>
    <row r="122" spans="1:25" ht="345" x14ac:dyDescent="0.3">
      <c r="A122" s="229" t="s">
        <v>155</v>
      </c>
      <c r="B122" s="218" t="s">
        <v>166</v>
      </c>
      <c r="C122" s="218" t="s">
        <v>230</v>
      </c>
      <c r="D122" s="218" t="s">
        <v>213</v>
      </c>
      <c r="E122" s="218" t="s">
        <v>26</v>
      </c>
      <c r="F122" s="218" t="s">
        <v>260</v>
      </c>
      <c r="G122" s="218" t="s">
        <v>7</v>
      </c>
      <c r="H122" s="218" t="s">
        <v>275</v>
      </c>
      <c r="I122" s="219" t="s">
        <v>73</v>
      </c>
      <c r="J122" s="218" t="s">
        <v>37</v>
      </c>
      <c r="K122" s="218" t="s">
        <v>63</v>
      </c>
      <c r="L122" s="218" t="s">
        <v>259</v>
      </c>
      <c r="M122" s="93">
        <v>1</v>
      </c>
      <c r="N122" s="93">
        <v>5</v>
      </c>
      <c r="O122" s="93">
        <v>10</v>
      </c>
      <c r="P122" s="93">
        <v>10</v>
      </c>
      <c r="Q122" s="93">
        <v>5</v>
      </c>
      <c r="R122" s="93">
        <v>10</v>
      </c>
      <c r="S122" s="93" t="s">
        <v>336</v>
      </c>
      <c r="T122" s="93">
        <v>25000</v>
      </c>
      <c r="U122" s="93" t="s">
        <v>304</v>
      </c>
      <c r="V122" s="93" t="s">
        <v>45</v>
      </c>
      <c r="W122" s="93" t="s">
        <v>262</v>
      </c>
      <c r="X122" s="93" t="s">
        <v>266</v>
      </c>
      <c r="Y122" s="228" t="s">
        <v>233</v>
      </c>
    </row>
    <row r="123" spans="1:25" ht="345" x14ac:dyDescent="0.3">
      <c r="A123" s="229" t="s">
        <v>155</v>
      </c>
      <c r="B123" s="218" t="s">
        <v>166</v>
      </c>
      <c r="C123" s="218" t="s">
        <v>230</v>
      </c>
      <c r="D123" s="218" t="s">
        <v>216</v>
      </c>
      <c r="E123" s="218" t="s">
        <v>26</v>
      </c>
      <c r="F123" s="218" t="s">
        <v>260</v>
      </c>
      <c r="G123" s="218" t="s">
        <v>7</v>
      </c>
      <c r="H123" s="218" t="s">
        <v>286</v>
      </c>
      <c r="I123" s="219" t="s">
        <v>73</v>
      </c>
      <c r="J123" s="218" t="s">
        <v>37</v>
      </c>
      <c r="K123" s="218" t="s">
        <v>63</v>
      </c>
      <c r="L123" s="218" t="s">
        <v>259</v>
      </c>
      <c r="M123" s="93">
        <v>10</v>
      </c>
      <c r="N123" s="93">
        <v>5</v>
      </c>
      <c r="O123" s="93">
        <v>10</v>
      </c>
      <c r="P123" s="93">
        <v>10</v>
      </c>
      <c r="Q123" s="93">
        <v>5</v>
      </c>
      <c r="R123" s="93">
        <v>10</v>
      </c>
      <c r="S123" s="93" t="s">
        <v>336</v>
      </c>
      <c r="T123" s="93">
        <v>250000</v>
      </c>
      <c r="U123" s="93" t="s">
        <v>303</v>
      </c>
      <c r="V123" s="93" t="s">
        <v>59</v>
      </c>
      <c r="W123" s="93" t="s">
        <v>262</v>
      </c>
      <c r="X123" s="93" t="s">
        <v>266</v>
      </c>
      <c r="Y123" s="228" t="s">
        <v>233</v>
      </c>
    </row>
    <row r="124" spans="1:25" ht="345" x14ac:dyDescent="0.3">
      <c r="A124" s="229" t="s">
        <v>155</v>
      </c>
      <c r="B124" s="218" t="s">
        <v>166</v>
      </c>
      <c r="C124" s="218" t="s">
        <v>230</v>
      </c>
      <c r="D124" s="218" t="s">
        <v>216</v>
      </c>
      <c r="E124" s="218" t="s">
        <v>26</v>
      </c>
      <c r="F124" s="218" t="s">
        <v>260</v>
      </c>
      <c r="G124" s="218" t="s">
        <v>7</v>
      </c>
      <c r="H124" s="218" t="s">
        <v>286</v>
      </c>
      <c r="I124" s="219" t="s">
        <v>70</v>
      </c>
      <c r="J124" s="218" t="s">
        <v>37</v>
      </c>
      <c r="K124" s="218" t="s">
        <v>63</v>
      </c>
      <c r="L124" s="218" t="s">
        <v>259</v>
      </c>
      <c r="M124" s="93">
        <v>10</v>
      </c>
      <c r="N124" s="93">
        <v>5</v>
      </c>
      <c r="O124" s="93">
        <v>10</v>
      </c>
      <c r="P124" s="93">
        <v>10</v>
      </c>
      <c r="Q124" s="93">
        <v>5</v>
      </c>
      <c r="R124" s="93">
        <v>10</v>
      </c>
      <c r="S124" s="93" t="s">
        <v>336</v>
      </c>
      <c r="T124" s="93">
        <v>250000</v>
      </c>
      <c r="U124" s="93" t="s">
        <v>303</v>
      </c>
      <c r="V124" s="93" t="s">
        <v>59</v>
      </c>
      <c r="W124" s="93" t="s">
        <v>262</v>
      </c>
      <c r="X124" s="93" t="s">
        <v>266</v>
      </c>
      <c r="Y124" s="228" t="s">
        <v>233</v>
      </c>
    </row>
    <row r="125" spans="1:25" ht="409.6" x14ac:dyDescent="0.3">
      <c r="A125" s="229" t="s">
        <v>155</v>
      </c>
      <c r="B125" s="218" t="s">
        <v>305</v>
      </c>
      <c r="C125" s="218" t="s">
        <v>229</v>
      </c>
      <c r="D125" s="218" t="s">
        <v>192</v>
      </c>
      <c r="E125" s="218" t="s">
        <v>26</v>
      </c>
      <c r="F125" s="218" t="s">
        <v>260</v>
      </c>
      <c r="G125" s="218" t="s">
        <v>11</v>
      </c>
      <c r="H125" s="218" t="s">
        <v>283</v>
      </c>
      <c r="I125" s="219" t="s">
        <v>36</v>
      </c>
      <c r="J125" s="218" t="s">
        <v>37</v>
      </c>
      <c r="K125" s="218" t="s">
        <v>77</v>
      </c>
      <c r="L125" s="218" t="s">
        <v>259</v>
      </c>
      <c r="M125" s="93">
        <v>5</v>
      </c>
      <c r="N125" s="93">
        <v>5</v>
      </c>
      <c r="O125" s="93">
        <v>5</v>
      </c>
      <c r="P125" s="93">
        <v>5</v>
      </c>
      <c r="Q125" s="93">
        <v>10</v>
      </c>
      <c r="R125" s="93">
        <v>10</v>
      </c>
      <c r="S125" s="93" t="s">
        <v>328</v>
      </c>
      <c r="T125" s="93">
        <v>62500</v>
      </c>
      <c r="U125" s="93" t="s">
        <v>302</v>
      </c>
      <c r="V125" s="93" t="s">
        <v>45</v>
      </c>
      <c r="W125" s="93" t="s">
        <v>262</v>
      </c>
      <c r="X125" s="93" t="s">
        <v>267</v>
      </c>
      <c r="Y125" s="228" t="s">
        <v>233</v>
      </c>
    </row>
    <row r="126" spans="1:25" ht="409.6" x14ac:dyDescent="0.3">
      <c r="A126" s="229" t="s">
        <v>155</v>
      </c>
      <c r="B126" s="218" t="s">
        <v>305</v>
      </c>
      <c r="C126" s="218" t="s">
        <v>229</v>
      </c>
      <c r="D126" s="218" t="s">
        <v>191</v>
      </c>
      <c r="E126" s="218" t="s">
        <v>26</v>
      </c>
      <c r="F126" s="218" t="s">
        <v>260</v>
      </c>
      <c r="G126" s="218" t="s">
        <v>11</v>
      </c>
      <c r="H126" s="218" t="s">
        <v>273</v>
      </c>
      <c r="I126" s="219" t="s">
        <v>36</v>
      </c>
      <c r="J126" s="218" t="s">
        <v>37</v>
      </c>
      <c r="K126" s="218" t="s">
        <v>77</v>
      </c>
      <c r="L126" s="218" t="s">
        <v>259</v>
      </c>
      <c r="M126" s="93">
        <v>5</v>
      </c>
      <c r="N126" s="93">
        <v>10</v>
      </c>
      <c r="O126" s="93">
        <v>10</v>
      </c>
      <c r="P126" s="93">
        <v>5</v>
      </c>
      <c r="Q126" s="93">
        <v>10</v>
      </c>
      <c r="R126" s="93">
        <v>10</v>
      </c>
      <c r="S126" s="93" t="s">
        <v>328</v>
      </c>
      <c r="T126" s="93">
        <v>250000</v>
      </c>
      <c r="U126" s="93" t="s">
        <v>303</v>
      </c>
      <c r="V126" s="93" t="s">
        <v>59</v>
      </c>
      <c r="W126" s="93" t="s">
        <v>262</v>
      </c>
      <c r="X126" s="93" t="s">
        <v>267</v>
      </c>
      <c r="Y126" s="228" t="s">
        <v>233</v>
      </c>
    </row>
    <row r="127" spans="1:25" ht="151.80000000000001" x14ac:dyDescent="0.3">
      <c r="A127" s="229" t="s">
        <v>155</v>
      </c>
      <c r="B127" s="218" t="s">
        <v>305</v>
      </c>
      <c r="C127" s="218" t="s">
        <v>229</v>
      </c>
      <c r="D127" s="218" t="s">
        <v>194</v>
      </c>
      <c r="E127" s="218" t="s">
        <v>26</v>
      </c>
      <c r="F127" s="218" t="s">
        <v>260</v>
      </c>
      <c r="G127" s="218" t="s">
        <v>3</v>
      </c>
      <c r="H127" s="218" t="s">
        <v>282</v>
      </c>
      <c r="I127" s="219" t="s">
        <v>28</v>
      </c>
      <c r="J127" s="218" t="s">
        <v>37</v>
      </c>
      <c r="K127" s="218" t="s">
        <v>52</v>
      </c>
      <c r="L127" s="218" t="s">
        <v>259</v>
      </c>
      <c r="M127" s="93">
        <v>10</v>
      </c>
      <c r="N127" s="93">
        <v>5</v>
      </c>
      <c r="O127" s="93">
        <v>5</v>
      </c>
      <c r="P127" s="93">
        <v>5</v>
      </c>
      <c r="Q127" s="93">
        <v>5</v>
      </c>
      <c r="R127" s="93">
        <v>10</v>
      </c>
      <c r="S127" s="93" t="s">
        <v>334</v>
      </c>
      <c r="T127" s="93">
        <v>62500</v>
      </c>
      <c r="U127" s="93" t="s">
        <v>302</v>
      </c>
      <c r="V127" s="93" t="s">
        <v>45</v>
      </c>
      <c r="W127" s="93" t="s">
        <v>262</v>
      </c>
      <c r="X127" s="93" t="s">
        <v>339</v>
      </c>
      <c r="Y127" s="228" t="s">
        <v>233</v>
      </c>
    </row>
    <row r="128" spans="1:25" ht="151.80000000000001" x14ac:dyDescent="0.3">
      <c r="A128" s="229" t="s">
        <v>155</v>
      </c>
      <c r="B128" s="218" t="s">
        <v>305</v>
      </c>
      <c r="C128" s="218" t="s">
        <v>229</v>
      </c>
      <c r="D128" s="218" t="s">
        <v>194</v>
      </c>
      <c r="E128" s="218" t="s">
        <v>26</v>
      </c>
      <c r="F128" s="218" t="s">
        <v>260</v>
      </c>
      <c r="G128" s="218" t="s">
        <v>4</v>
      </c>
      <c r="H128" s="218" t="s">
        <v>282</v>
      </c>
      <c r="I128" s="219" t="s">
        <v>29</v>
      </c>
      <c r="J128" s="218" t="s">
        <v>37</v>
      </c>
      <c r="K128" s="218" t="s">
        <v>52</v>
      </c>
      <c r="L128" s="218" t="s">
        <v>259</v>
      </c>
      <c r="M128" s="93">
        <v>10</v>
      </c>
      <c r="N128" s="93">
        <v>5</v>
      </c>
      <c r="O128" s="93">
        <v>5</v>
      </c>
      <c r="P128" s="93">
        <v>5</v>
      </c>
      <c r="Q128" s="93">
        <v>5</v>
      </c>
      <c r="R128" s="93">
        <v>10</v>
      </c>
      <c r="S128" s="93" t="s">
        <v>331</v>
      </c>
      <c r="T128" s="93">
        <v>62500</v>
      </c>
      <c r="U128" s="93" t="s">
        <v>302</v>
      </c>
      <c r="V128" s="93" t="s">
        <v>45</v>
      </c>
      <c r="W128" s="93" t="s">
        <v>262</v>
      </c>
      <c r="X128" s="93" t="s">
        <v>339</v>
      </c>
      <c r="Y128" s="228" t="s">
        <v>233</v>
      </c>
    </row>
    <row r="129" spans="1:25" ht="289.8" x14ac:dyDescent="0.3">
      <c r="A129" s="229" t="s">
        <v>155</v>
      </c>
      <c r="B129" s="218" t="s">
        <v>305</v>
      </c>
      <c r="C129" s="218" t="s">
        <v>229</v>
      </c>
      <c r="D129" s="218" t="s">
        <v>193</v>
      </c>
      <c r="E129" s="218" t="s">
        <v>26</v>
      </c>
      <c r="F129" s="218" t="s">
        <v>260</v>
      </c>
      <c r="G129" s="218" t="s">
        <v>8</v>
      </c>
      <c r="H129" s="218" t="s">
        <v>285</v>
      </c>
      <c r="I129" s="219" t="s">
        <v>33</v>
      </c>
      <c r="J129" s="218" t="s">
        <v>37</v>
      </c>
      <c r="K129" s="218" t="s">
        <v>71</v>
      </c>
      <c r="L129" s="218" t="s">
        <v>259</v>
      </c>
      <c r="M129" s="93">
        <v>1</v>
      </c>
      <c r="N129" s="93">
        <v>1</v>
      </c>
      <c r="O129" s="93">
        <v>5</v>
      </c>
      <c r="P129" s="93">
        <v>5</v>
      </c>
      <c r="Q129" s="93">
        <v>5</v>
      </c>
      <c r="R129" s="93">
        <v>10</v>
      </c>
      <c r="S129" s="93" t="s">
        <v>329</v>
      </c>
      <c r="T129" s="93">
        <v>1250</v>
      </c>
      <c r="U129" s="93" t="s">
        <v>304</v>
      </c>
      <c r="V129" s="93" t="s">
        <v>45</v>
      </c>
      <c r="W129" s="93"/>
      <c r="X129" s="93"/>
      <c r="Y129" s="228" t="s">
        <v>232</v>
      </c>
    </row>
    <row r="130" spans="1:25" ht="151.80000000000001" x14ac:dyDescent="0.3">
      <c r="A130" s="229" t="s">
        <v>155</v>
      </c>
      <c r="B130" s="218" t="s">
        <v>305</v>
      </c>
      <c r="C130" s="218" t="s">
        <v>229</v>
      </c>
      <c r="D130" s="218" t="s">
        <v>195</v>
      </c>
      <c r="E130" s="218" t="s">
        <v>26</v>
      </c>
      <c r="F130" s="218" t="s">
        <v>260</v>
      </c>
      <c r="G130" s="218" t="s">
        <v>244</v>
      </c>
      <c r="H130" s="218" t="s">
        <v>274</v>
      </c>
      <c r="I130" s="219" t="s">
        <v>33</v>
      </c>
      <c r="J130" s="218" t="s">
        <v>37</v>
      </c>
      <c r="K130" s="218" t="s">
        <v>71</v>
      </c>
      <c r="L130" s="218" t="s">
        <v>259</v>
      </c>
      <c r="M130" s="93">
        <v>10</v>
      </c>
      <c r="N130" s="93">
        <v>5</v>
      </c>
      <c r="O130" s="93">
        <v>5</v>
      </c>
      <c r="P130" s="93">
        <v>5</v>
      </c>
      <c r="Q130" s="93">
        <v>5</v>
      </c>
      <c r="R130" s="93">
        <v>10</v>
      </c>
      <c r="S130" s="93" t="s">
        <v>330</v>
      </c>
      <c r="T130" s="93">
        <v>62500</v>
      </c>
      <c r="U130" s="93" t="s">
        <v>302</v>
      </c>
      <c r="V130" s="93" t="s">
        <v>45</v>
      </c>
      <c r="W130" s="93" t="s">
        <v>262</v>
      </c>
      <c r="X130" s="93" t="s">
        <v>261</v>
      </c>
      <c r="Y130" s="228" t="s">
        <v>233</v>
      </c>
    </row>
    <row r="131" spans="1:25" ht="409.6" x14ac:dyDescent="0.3">
      <c r="A131" s="229" t="s">
        <v>155</v>
      </c>
      <c r="B131" s="218" t="s">
        <v>305</v>
      </c>
      <c r="C131" s="218" t="s">
        <v>229</v>
      </c>
      <c r="D131" s="218" t="s">
        <v>195</v>
      </c>
      <c r="E131" s="218" t="s">
        <v>26</v>
      </c>
      <c r="F131" s="218" t="s">
        <v>260</v>
      </c>
      <c r="G131" s="218" t="s">
        <v>11</v>
      </c>
      <c r="H131" s="218" t="s">
        <v>272</v>
      </c>
      <c r="I131" s="219" t="s">
        <v>36</v>
      </c>
      <c r="J131" s="218" t="s">
        <v>37</v>
      </c>
      <c r="K131" s="218" t="s">
        <v>77</v>
      </c>
      <c r="L131" s="218" t="s">
        <v>259</v>
      </c>
      <c r="M131" s="93">
        <v>5</v>
      </c>
      <c r="N131" s="93">
        <v>10</v>
      </c>
      <c r="O131" s="93">
        <v>10</v>
      </c>
      <c r="P131" s="93">
        <v>5</v>
      </c>
      <c r="Q131" s="93">
        <v>10</v>
      </c>
      <c r="R131" s="93">
        <v>10</v>
      </c>
      <c r="S131" s="93" t="s">
        <v>328</v>
      </c>
      <c r="T131" s="93">
        <v>250000</v>
      </c>
      <c r="U131" s="93" t="s">
        <v>303</v>
      </c>
      <c r="V131" s="93" t="s">
        <v>59</v>
      </c>
      <c r="W131" s="93" t="s">
        <v>262</v>
      </c>
      <c r="X131" s="93" t="s">
        <v>267</v>
      </c>
      <c r="Y131" s="228" t="s">
        <v>233</v>
      </c>
    </row>
    <row r="132" spans="1:25" ht="409.6" x14ac:dyDescent="0.3">
      <c r="A132" s="229" t="s">
        <v>155</v>
      </c>
      <c r="B132" s="218" t="s">
        <v>305</v>
      </c>
      <c r="C132" s="218" t="s">
        <v>229</v>
      </c>
      <c r="D132" s="218" t="s">
        <v>183</v>
      </c>
      <c r="E132" s="218" t="s">
        <v>26</v>
      </c>
      <c r="F132" s="218" t="s">
        <v>260</v>
      </c>
      <c r="G132" s="218" t="s">
        <v>11</v>
      </c>
      <c r="H132" s="218" t="s">
        <v>272</v>
      </c>
      <c r="I132" s="219" t="s">
        <v>36</v>
      </c>
      <c r="J132" s="218" t="s">
        <v>37</v>
      </c>
      <c r="K132" s="218" t="s">
        <v>77</v>
      </c>
      <c r="L132" s="218" t="s">
        <v>259</v>
      </c>
      <c r="M132" s="93">
        <v>5</v>
      </c>
      <c r="N132" s="93">
        <v>10</v>
      </c>
      <c r="O132" s="93">
        <v>10</v>
      </c>
      <c r="P132" s="93">
        <v>5</v>
      </c>
      <c r="Q132" s="93">
        <v>10</v>
      </c>
      <c r="R132" s="93">
        <v>10</v>
      </c>
      <c r="S132" s="93" t="s">
        <v>328</v>
      </c>
      <c r="T132" s="93">
        <v>250000</v>
      </c>
      <c r="U132" s="93" t="s">
        <v>303</v>
      </c>
      <c r="V132" s="93" t="s">
        <v>59</v>
      </c>
      <c r="W132" s="93" t="s">
        <v>262</v>
      </c>
      <c r="X132" s="93" t="s">
        <v>267</v>
      </c>
      <c r="Y132" s="228" t="s">
        <v>233</v>
      </c>
    </row>
    <row r="133" spans="1:25" ht="345" x14ac:dyDescent="0.3">
      <c r="A133" s="229" t="s">
        <v>155</v>
      </c>
      <c r="B133" s="218" t="s">
        <v>305</v>
      </c>
      <c r="C133" s="218" t="s">
        <v>229</v>
      </c>
      <c r="D133" s="218" t="s">
        <v>215</v>
      </c>
      <c r="E133" s="218" t="s">
        <v>26</v>
      </c>
      <c r="F133" s="218" t="s">
        <v>260</v>
      </c>
      <c r="G133" s="218" t="s">
        <v>7</v>
      </c>
      <c r="H133" s="218" t="s">
        <v>286</v>
      </c>
      <c r="I133" s="219" t="s">
        <v>73</v>
      </c>
      <c r="J133" s="218" t="s">
        <v>37</v>
      </c>
      <c r="K133" s="218" t="s">
        <v>63</v>
      </c>
      <c r="L133" s="218" t="s">
        <v>259</v>
      </c>
      <c r="M133" s="93">
        <v>10</v>
      </c>
      <c r="N133" s="93">
        <v>5</v>
      </c>
      <c r="O133" s="93">
        <v>10</v>
      </c>
      <c r="P133" s="93">
        <v>10</v>
      </c>
      <c r="Q133" s="93">
        <v>5</v>
      </c>
      <c r="R133" s="93">
        <v>10</v>
      </c>
      <c r="S133" s="93" t="s">
        <v>336</v>
      </c>
      <c r="T133" s="93">
        <v>250000</v>
      </c>
      <c r="U133" s="93" t="s">
        <v>303</v>
      </c>
      <c r="V133" s="93" t="s">
        <v>59</v>
      </c>
      <c r="W133" s="93" t="s">
        <v>262</v>
      </c>
      <c r="X133" s="93" t="s">
        <v>266</v>
      </c>
      <c r="Y133" s="228" t="s">
        <v>233</v>
      </c>
    </row>
    <row r="134" spans="1:25" ht="345" x14ac:dyDescent="0.3">
      <c r="A134" s="229" t="s">
        <v>155</v>
      </c>
      <c r="B134" s="218" t="s">
        <v>305</v>
      </c>
      <c r="C134" s="218" t="s">
        <v>229</v>
      </c>
      <c r="D134" s="218" t="s">
        <v>215</v>
      </c>
      <c r="E134" s="218" t="s">
        <v>26</v>
      </c>
      <c r="F134" s="218" t="s">
        <v>260</v>
      </c>
      <c r="G134" s="218" t="s">
        <v>7</v>
      </c>
      <c r="H134" s="218" t="s">
        <v>286</v>
      </c>
      <c r="I134" s="219" t="s">
        <v>70</v>
      </c>
      <c r="J134" s="218" t="s">
        <v>37</v>
      </c>
      <c r="K134" s="218" t="s">
        <v>63</v>
      </c>
      <c r="L134" s="218" t="s">
        <v>259</v>
      </c>
      <c r="M134" s="93">
        <v>10</v>
      </c>
      <c r="N134" s="93">
        <v>5</v>
      </c>
      <c r="O134" s="93">
        <v>10</v>
      </c>
      <c r="P134" s="93">
        <v>10</v>
      </c>
      <c r="Q134" s="93">
        <v>5</v>
      </c>
      <c r="R134" s="93">
        <v>10</v>
      </c>
      <c r="S134" s="93" t="s">
        <v>336</v>
      </c>
      <c r="T134" s="93">
        <v>250000</v>
      </c>
      <c r="U134" s="93" t="s">
        <v>303</v>
      </c>
      <c r="V134" s="93" t="s">
        <v>59</v>
      </c>
      <c r="W134" s="93" t="s">
        <v>262</v>
      </c>
      <c r="X134" s="93" t="s">
        <v>266</v>
      </c>
      <c r="Y134" s="228" t="s">
        <v>233</v>
      </c>
    </row>
    <row r="135" spans="1:25" ht="151.80000000000001" x14ac:dyDescent="0.3">
      <c r="A135" s="229" t="s">
        <v>155</v>
      </c>
      <c r="B135" s="218" t="s">
        <v>305</v>
      </c>
      <c r="C135" s="218" t="s">
        <v>229</v>
      </c>
      <c r="D135" s="218" t="s">
        <v>226</v>
      </c>
      <c r="E135" s="218" t="s">
        <v>26</v>
      </c>
      <c r="F135" s="218" t="s">
        <v>260</v>
      </c>
      <c r="G135" s="218" t="s">
        <v>9</v>
      </c>
      <c r="H135" s="218" t="s">
        <v>287</v>
      </c>
      <c r="I135" s="219" t="s">
        <v>34</v>
      </c>
      <c r="J135" s="218" t="s">
        <v>51</v>
      </c>
      <c r="K135" s="218" t="s">
        <v>74</v>
      </c>
      <c r="L135" s="218" t="s">
        <v>259</v>
      </c>
      <c r="M135" s="93">
        <v>10</v>
      </c>
      <c r="N135" s="93">
        <v>5</v>
      </c>
      <c r="O135" s="93">
        <v>5</v>
      </c>
      <c r="P135" s="93">
        <v>5</v>
      </c>
      <c r="Q135" s="93">
        <v>5</v>
      </c>
      <c r="R135" s="93">
        <v>1</v>
      </c>
      <c r="S135" s="93"/>
      <c r="T135" s="93">
        <v>6250</v>
      </c>
      <c r="U135" s="93" t="s">
        <v>304</v>
      </c>
      <c r="V135" s="93" t="s">
        <v>45</v>
      </c>
      <c r="W135" s="93"/>
      <c r="X135" s="93"/>
      <c r="Y135" s="228" t="s">
        <v>232</v>
      </c>
    </row>
    <row r="136" spans="1:25" ht="409.6" x14ac:dyDescent="0.3">
      <c r="A136" s="229" t="s">
        <v>155</v>
      </c>
      <c r="B136" s="218" t="s">
        <v>305</v>
      </c>
      <c r="C136" s="218" t="s">
        <v>178</v>
      </c>
      <c r="D136" s="218" t="s">
        <v>223</v>
      </c>
      <c r="E136" s="218" t="s">
        <v>26</v>
      </c>
      <c r="F136" s="218" t="s">
        <v>260</v>
      </c>
      <c r="G136" s="218" t="s">
        <v>2</v>
      </c>
      <c r="H136" s="218" t="s">
        <v>281</v>
      </c>
      <c r="I136" s="219" t="s">
        <v>72</v>
      </c>
      <c r="J136" s="218" t="s">
        <v>37</v>
      </c>
      <c r="K136" s="218" t="s">
        <v>38</v>
      </c>
      <c r="L136" s="218" t="s">
        <v>259</v>
      </c>
      <c r="M136" s="93">
        <v>5</v>
      </c>
      <c r="N136" s="93">
        <v>10</v>
      </c>
      <c r="O136" s="93">
        <v>10</v>
      </c>
      <c r="P136" s="93">
        <v>1</v>
      </c>
      <c r="Q136" s="93">
        <v>5</v>
      </c>
      <c r="R136" s="93">
        <v>10</v>
      </c>
      <c r="S136" s="93" t="s">
        <v>333</v>
      </c>
      <c r="T136" s="93">
        <v>25000</v>
      </c>
      <c r="U136" s="93" t="s">
        <v>304</v>
      </c>
      <c r="V136" s="93" t="s">
        <v>45</v>
      </c>
      <c r="W136" s="93" t="s">
        <v>262</v>
      </c>
      <c r="X136" s="93" t="s">
        <v>265</v>
      </c>
      <c r="Y136" s="228" t="s">
        <v>233</v>
      </c>
    </row>
    <row r="137" spans="1:25" ht="409.6" x14ac:dyDescent="0.3">
      <c r="A137" s="229" t="s">
        <v>155</v>
      </c>
      <c r="B137" s="218" t="s">
        <v>305</v>
      </c>
      <c r="C137" s="218" t="s">
        <v>178</v>
      </c>
      <c r="D137" s="218" t="s">
        <v>223</v>
      </c>
      <c r="E137" s="218" t="s">
        <v>26</v>
      </c>
      <c r="F137" s="218" t="s">
        <v>260</v>
      </c>
      <c r="G137" s="218" t="s">
        <v>2</v>
      </c>
      <c r="H137" s="218" t="s">
        <v>280</v>
      </c>
      <c r="I137" s="219" t="s">
        <v>47</v>
      </c>
      <c r="J137" s="218" t="s">
        <v>37</v>
      </c>
      <c r="K137" s="218" t="s">
        <v>38</v>
      </c>
      <c r="L137" s="218" t="s">
        <v>259</v>
      </c>
      <c r="M137" s="93">
        <v>5</v>
      </c>
      <c r="N137" s="93">
        <v>10</v>
      </c>
      <c r="O137" s="93">
        <v>10</v>
      </c>
      <c r="P137" s="93">
        <v>5</v>
      </c>
      <c r="Q137" s="93">
        <v>5</v>
      </c>
      <c r="R137" s="93">
        <v>10</v>
      </c>
      <c r="S137" s="93" t="s">
        <v>333</v>
      </c>
      <c r="T137" s="93">
        <v>125000</v>
      </c>
      <c r="U137" s="93" t="s">
        <v>302</v>
      </c>
      <c r="V137" s="93" t="s">
        <v>45</v>
      </c>
      <c r="W137" s="93" t="s">
        <v>262</v>
      </c>
      <c r="X137" s="93" t="s">
        <v>264</v>
      </c>
      <c r="Y137" s="228" t="s">
        <v>233</v>
      </c>
    </row>
    <row r="138" spans="1:25" ht="409.6" x14ac:dyDescent="0.3">
      <c r="A138" s="229" t="s">
        <v>155</v>
      </c>
      <c r="B138" s="218" t="s">
        <v>305</v>
      </c>
      <c r="C138" s="218" t="s">
        <v>230</v>
      </c>
      <c r="D138" s="218" t="s">
        <v>217</v>
      </c>
      <c r="E138" s="218" t="s">
        <v>26</v>
      </c>
      <c r="F138" s="218" t="s">
        <v>260</v>
      </c>
      <c r="G138" s="218" t="s">
        <v>2</v>
      </c>
      <c r="H138" s="218" t="s">
        <v>273</v>
      </c>
      <c r="I138" s="219" t="s">
        <v>47</v>
      </c>
      <c r="J138" s="218" t="s">
        <v>37</v>
      </c>
      <c r="K138" s="218" t="s">
        <v>38</v>
      </c>
      <c r="L138" s="218" t="s">
        <v>259</v>
      </c>
      <c r="M138" s="93">
        <v>5</v>
      </c>
      <c r="N138" s="93">
        <v>10</v>
      </c>
      <c r="O138" s="93">
        <v>10</v>
      </c>
      <c r="P138" s="93">
        <v>1</v>
      </c>
      <c r="Q138" s="93">
        <v>5</v>
      </c>
      <c r="R138" s="93">
        <v>10</v>
      </c>
      <c r="S138" s="93" t="s">
        <v>333</v>
      </c>
      <c r="T138" s="93">
        <v>25000</v>
      </c>
      <c r="U138" s="93" t="s">
        <v>304</v>
      </c>
      <c r="V138" s="93" t="s">
        <v>45</v>
      </c>
      <c r="W138" s="93" t="s">
        <v>262</v>
      </c>
      <c r="X138" s="93" t="s">
        <v>265</v>
      </c>
      <c r="Y138" s="228" t="s">
        <v>233</v>
      </c>
    </row>
    <row r="139" spans="1:25" ht="345" x14ac:dyDescent="0.3">
      <c r="A139" s="229" t="s">
        <v>155</v>
      </c>
      <c r="B139" s="218" t="s">
        <v>305</v>
      </c>
      <c r="C139" s="218" t="s">
        <v>230</v>
      </c>
      <c r="D139" s="218" t="s">
        <v>217</v>
      </c>
      <c r="E139" s="218" t="s">
        <v>26</v>
      </c>
      <c r="F139" s="218" t="s">
        <v>260</v>
      </c>
      <c r="G139" s="218" t="s">
        <v>7</v>
      </c>
      <c r="H139" s="218" t="s">
        <v>275</v>
      </c>
      <c r="I139" s="219" t="s">
        <v>73</v>
      </c>
      <c r="J139" s="218" t="s">
        <v>37</v>
      </c>
      <c r="K139" s="218" t="s">
        <v>63</v>
      </c>
      <c r="L139" s="218" t="s">
        <v>259</v>
      </c>
      <c r="M139" s="93">
        <v>1</v>
      </c>
      <c r="N139" s="93">
        <v>5</v>
      </c>
      <c r="O139" s="93">
        <v>10</v>
      </c>
      <c r="P139" s="93">
        <v>10</v>
      </c>
      <c r="Q139" s="93">
        <v>5</v>
      </c>
      <c r="R139" s="93">
        <v>10</v>
      </c>
      <c r="S139" s="93" t="s">
        <v>336</v>
      </c>
      <c r="T139" s="93">
        <v>25000</v>
      </c>
      <c r="U139" s="93" t="s">
        <v>304</v>
      </c>
      <c r="V139" s="93" t="s">
        <v>45</v>
      </c>
      <c r="W139" s="93" t="s">
        <v>262</v>
      </c>
      <c r="X139" s="93" t="s">
        <v>266</v>
      </c>
      <c r="Y139" s="228" t="s">
        <v>233</v>
      </c>
    </row>
    <row r="140" spans="1:25" ht="409.6" x14ac:dyDescent="0.3">
      <c r="A140" s="229" t="s">
        <v>155</v>
      </c>
      <c r="B140" s="218" t="s">
        <v>305</v>
      </c>
      <c r="C140" s="218" t="s">
        <v>230</v>
      </c>
      <c r="D140" s="218" t="s">
        <v>219</v>
      </c>
      <c r="E140" s="218" t="s">
        <v>26</v>
      </c>
      <c r="F140" s="218" t="s">
        <v>260</v>
      </c>
      <c r="G140" s="218" t="s">
        <v>2</v>
      </c>
      <c r="H140" s="218" t="s">
        <v>281</v>
      </c>
      <c r="I140" s="219" t="s">
        <v>72</v>
      </c>
      <c r="J140" s="218" t="s">
        <v>37</v>
      </c>
      <c r="K140" s="218" t="s">
        <v>38</v>
      </c>
      <c r="L140" s="218" t="s">
        <v>259</v>
      </c>
      <c r="M140" s="93">
        <v>5</v>
      </c>
      <c r="N140" s="93">
        <v>10</v>
      </c>
      <c r="O140" s="93">
        <v>10</v>
      </c>
      <c r="P140" s="93">
        <v>1</v>
      </c>
      <c r="Q140" s="93">
        <v>5</v>
      </c>
      <c r="R140" s="93">
        <v>10</v>
      </c>
      <c r="S140" s="93" t="s">
        <v>333</v>
      </c>
      <c r="T140" s="93">
        <f t="shared" ref="T140:T151" si="16">M140*N140*O140*P140*Q140*R140</f>
        <v>25000</v>
      </c>
      <c r="U140" s="93" t="str">
        <f t="shared" ref="U140:U151" si="17">IF(T140&lt;=25000,"BAJA",IF(T140&lt;=125000,"MODERADA",IF(T140&gt;125000,"ALTA","")))</f>
        <v>BAJA</v>
      </c>
      <c r="V140" s="93" t="s">
        <v>45</v>
      </c>
      <c r="W140" s="93" t="s">
        <v>262</v>
      </c>
      <c r="X140" s="93" t="s">
        <v>265</v>
      </c>
      <c r="Y140" s="228" t="s">
        <v>233</v>
      </c>
    </row>
    <row r="141" spans="1:25" ht="409.6" x14ac:dyDescent="0.3">
      <c r="A141" s="229" t="s">
        <v>155</v>
      </c>
      <c r="B141" s="218" t="s">
        <v>305</v>
      </c>
      <c r="C141" s="218" t="s">
        <v>230</v>
      </c>
      <c r="D141" s="218" t="s">
        <v>219</v>
      </c>
      <c r="E141" s="218" t="s">
        <v>26</v>
      </c>
      <c r="F141" s="218" t="s">
        <v>260</v>
      </c>
      <c r="G141" s="218" t="s">
        <v>2</v>
      </c>
      <c r="H141" s="218" t="s">
        <v>280</v>
      </c>
      <c r="I141" s="219" t="s">
        <v>47</v>
      </c>
      <c r="J141" s="218" t="s">
        <v>37</v>
      </c>
      <c r="K141" s="218" t="s">
        <v>38</v>
      </c>
      <c r="L141" s="218" t="s">
        <v>259</v>
      </c>
      <c r="M141" s="93">
        <v>5</v>
      </c>
      <c r="N141" s="93">
        <v>10</v>
      </c>
      <c r="O141" s="93">
        <v>10</v>
      </c>
      <c r="P141" s="93">
        <v>5</v>
      </c>
      <c r="Q141" s="93">
        <v>5</v>
      </c>
      <c r="R141" s="93">
        <v>10</v>
      </c>
      <c r="S141" s="93" t="s">
        <v>333</v>
      </c>
      <c r="T141" s="93">
        <f t="shared" si="16"/>
        <v>125000</v>
      </c>
      <c r="U141" s="93" t="str">
        <f t="shared" si="17"/>
        <v>MODERADA</v>
      </c>
      <c r="V141" s="93" t="s">
        <v>45</v>
      </c>
      <c r="W141" s="93" t="s">
        <v>262</v>
      </c>
      <c r="X141" s="93" t="s">
        <v>264</v>
      </c>
      <c r="Y141" s="228" t="s">
        <v>233</v>
      </c>
    </row>
    <row r="142" spans="1:25" ht="409.6" x14ac:dyDescent="0.3">
      <c r="A142" s="229" t="s">
        <v>155</v>
      </c>
      <c r="B142" s="218" t="s">
        <v>305</v>
      </c>
      <c r="C142" s="218" t="s">
        <v>230</v>
      </c>
      <c r="D142" s="218" t="s">
        <v>217</v>
      </c>
      <c r="E142" s="218" t="s">
        <v>26</v>
      </c>
      <c r="F142" s="218" t="s">
        <v>260</v>
      </c>
      <c r="G142" s="218" t="s">
        <v>2</v>
      </c>
      <c r="H142" s="218" t="s">
        <v>273</v>
      </c>
      <c r="I142" s="219" t="s">
        <v>47</v>
      </c>
      <c r="J142" s="218" t="s">
        <v>37</v>
      </c>
      <c r="K142" s="218" t="s">
        <v>38</v>
      </c>
      <c r="L142" s="218" t="s">
        <v>259</v>
      </c>
      <c r="M142" s="93">
        <v>5</v>
      </c>
      <c r="N142" s="93">
        <v>10</v>
      </c>
      <c r="O142" s="93">
        <v>10</v>
      </c>
      <c r="P142" s="93">
        <v>1</v>
      </c>
      <c r="Q142" s="93">
        <v>5</v>
      </c>
      <c r="R142" s="93">
        <v>10</v>
      </c>
      <c r="S142" s="93" t="s">
        <v>333</v>
      </c>
      <c r="T142" s="93">
        <f t="shared" si="16"/>
        <v>25000</v>
      </c>
      <c r="U142" s="93" t="str">
        <f t="shared" si="17"/>
        <v>BAJA</v>
      </c>
      <c r="V142" s="93" t="s">
        <v>45</v>
      </c>
      <c r="W142" s="93" t="s">
        <v>262</v>
      </c>
      <c r="X142" s="93" t="s">
        <v>265</v>
      </c>
      <c r="Y142" s="228" t="s">
        <v>233</v>
      </c>
    </row>
    <row r="143" spans="1:25" ht="345" x14ac:dyDescent="0.3">
      <c r="A143" s="229" t="s">
        <v>155</v>
      </c>
      <c r="B143" s="218" t="s">
        <v>305</v>
      </c>
      <c r="C143" s="218" t="s">
        <v>230</v>
      </c>
      <c r="D143" s="218" t="s">
        <v>217</v>
      </c>
      <c r="E143" s="218" t="s">
        <v>26</v>
      </c>
      <c r="F143" s="218" t="s">
        <v>260</v>
      </c>
      <c r="G143" s="218" t="s">
        <v>7</v>
      </c>
      <c r="H143" s="218" t="s">
        <v>275</v>
      </c>
      <c r="I143" s="219" t="s">
        <v>73</v>
      </c>
      <c r="J143" s="218" t="s">
        <v>37</v>
      </c>
      <c r="K143" s="218" t="s">
        <v>63</v>
      </c>
      <c r="L143" s="218" t="s">
        <v>259</v>
      </c>
      <c r="M143" s="93">
        <v>1</v>
      </c>
      <c r="N143" s="93">
        <v>5</v>
      </c>
      <c r="O143" s="93">
        <v>10</v>
      </c>
      <c r="P143" s="93">
        <v>10</v>
      </c>
      <c r="Q143" s="93">
        <v>5</v>
      </c>
      <c r="R143" s="93">
        <v>10</v>
      </c>
      <c r="S143" s="93" t="s">
        <v>336</v>
      </c>
      <c r="T143" s="93">
        <f t="shared" si="16"/>
        <v>25000</v>
      </c>
      <c r="U143" s="93" t="str">
        <f t="shared" si="17"/>
        <v>BAJA</v>
      </c>
      <c r="V143" s="93" t="s">
        <v>45</v>
      </c>
      <c r="W143" s="93" t="s">
        <v>262</v>
      </c>
      <c r="X143" s="93" t="s">
        <v>266</v>
      </c>
      <c r="Y143" s="228" t="s">
        <v>233</v>
      </c>
    </row>
    <row r="144" spans="1:25" ht="345" x14ac:dyDescent="0.3">
      <c r="A144" s="229" t="s">
        <v>155</v>
      </c>
      <c r="B144" s="218" t="s">
        <v>305</v>
      </c>
      <c r="C144" s="218" t="s">
        <v>230</v>
      </c>
      <c r="D144" s="218" t="s">
        <v>212</v>
      </c>
      <c r="E144" s="218" t="s">
        <v>26</v>
      </c>
      <c r="F144" s="218" t="s">
        <v>260</v>
      </c>
      <c r="G144" s="218" t="s">
        <v>7</v>
      </c>
      <c r="H144" s="218" t="s">
        <v>275</v>
      </c>
      <c r="I144" s="219" t="s">
        <v>73</v>
      </c>
      <c r="J144" s="218" t="s">
        <v>37</v>
      </c>
      <c r="K144" s="218" t="s">
        <v>63</v>
      </c>
      <c r="L144" s="218" t="s">
        <v>259</v>
      </c>
      <c r="M144" s="93">
        <v>5</v>
      </c>
      <c r="N144" s="93">
        <v>5</v>
      </c>
      <c r="O144" s="93">
        <v>10</v>
      </c>
      <c r="P144" s="93">
        <v>10</v>
      </c>
      <c r="Q144" s="93">
        <v>5</v>
      </c>
      <c r="R144" s="93">
        <v>10</v>
      </c>
      <c r="S144" s="93" t="s">
        <v>336</v>
      </c>
      <c r="T144" s="93">
        <f t="shared" si="16"/>
        <v>125000</v>
      </c>
      <c r="U144" s="93" t="str">
        <f t="shared" si="17"/>
        <v>MODERADA</v>
      </c>
      <c r="V144" s="93" t="s">
        <v>45</v>
      </c>
      <c r="W144" s="93" t="s">
        <v>262</v>
      </c>
      <c r="X144" s="93" t="s">
        <v>266</v>
      </c>
      <c r="Y144" s="228" t="s">
        <v>233</v>
      </c>
    </row>
    <row r="145" spans="1:25" ht="345" x14ac:dyDescent="0.3">
      <c r="A145" s="229" t="s">
        <v>155</v>
      </c>
      <c r="B145" s="218" t="s">
        <v>305</v>
      </c>
      <c r="C145" s="218" t="s">
        <v>230</v>
      </c>
      <c r="D145" s="218" t="s">
        <v>212</v>
      </c>
      <c r="E145" s="218" t="s">
        <v>26</v>
      </c>
      <c r="F145" s="218" t="s">
        <v>260</v>
      </c>
      <c r="G145" s="218" t="s">
        <v>7</v>
      </c>
      <c r="H145" s="218" t="s">
        <v>306</v>
      </c>
      <c r="I145" s="219" t="s">
        <v>70</v>
      </c>
      <c r="J145" s="218" t="s">
        <v>37</v>
      </c>
      <c r="K145" s="218" t="s">
        <v>63</v>
      </c>
      <c r="L145" s="218" t="s">
        <v>259</v>
      </c>
      <c r="M145" s="93">
        <v>5</v>
      </c>
      <c r="N145" s="93">
        <v>5</v>
      </c>
      <c r="O145" s="93">
        <v>10</v>
      </c>
      <c r="P145" s="93">
        <v>10</v>
      </c>
      <c r="Q145" s="93">
        <v>5</v>
      </c>
      <c r="R145" s="93">
        <v>10</v>
      </c>
      <c r="S145" s="93" t="s">
        <v>336</v>
      </c>
      <c r="T145" s="93">
        <f t="shared" si="16"/>
        <v>125000</v>
      </c>
      <c r="U145" s="93" t="str">
        <f t="shared" si="17"/>
        <v>MODERADA</v>
      </c>
      <c r="V145" s="93" t="s">
        <v>45</v>
      </c>
      <c r="W145" s="93" t="s">
        <v>262</v>
      </c>
      <c r="X145" s="93" t="s">
        <v>266</v>
      </c>
      <c r="Y145" s="228" t="s">
        <v>233</v>
      </c>
    </row>
    <row r="146" spans="1:25" ht="409.6" x14ac:dyDescent="0.3">
      <c r="A146" s="229" t="s">
        <v>155</v>
      </c>
      <c r="B146" s="218" t="s">
        <v>305</v>
      </c>
      <c r="C146" s="218" t="s">
        <v>230</v>
      </c>
      <c r="D146" s="218" t="s">
        <v>212</v>
      </c>
      <c r="E146" s="218" t="s">
        <v>26</v>
      </c>
      <c r="F146" s="218" t="s">
        <v>260</v>
      </c>
      <c r="G146" s="218" t="s">
        <v>7</v>
      </c>
      <c r="H146" s="218" t="s">
        <v>307</v>
      </c>
      <c r="I146" s="219" t="s">
        <v>50</v>
      </c>
      <c r="J146" s="218" t="s">
        <v>37</v>
      </c>
      <c r="K146" s="218" t="s">
        <v>63</v>
      </c>
      <c r="L146" s="218" t="s">
        <v>259</v>
      </c>
      <c r="M146" s="93">
        <v>1</v>
      </c>
      <c r="N146" s="93">
        <v>5</v>
      </c>
      <c r="O146" s="93">
        <v>10</v>
      </c>
      <c r="P146" s="93">
        <v>5</v>
      </c>
      <c r="Q146" s="93">
        <v>10</v>
      </c>
      <c r="R146" s="93">
        <v>10</v>
      </c>
      <c r="S146" s="93" t="s">
        <v>338</v>
      </c>
      <c r="T146" s="93">
        <f t="shared" si="16"/>
        <v>25000</v>
      </c>
      <c r="U146" s="93" t="str">
        <f t="shared" si="17"/>
        <v>BAJA</v>
      </c>
      <c r="V146" s="93" t="s">
        <v>45</v>
      </c>
      <c r="W146" s="93" t="s">
        <v>262</v>
      </c>
      <c r="X146" s="93" t="s">
        <v>263</v>
      </c>
      <c r="Y146" s="228" t="s">
        <v>233</v>
      </c>
    </row>
    <row r="147" spans="1:25" ht="289.8" x14ac:dyDescent="0.3">
      <c r="A147" s="229" t="s">
        <v>155</v>
      </c>
      <c r="B147" s="218" t="s">
        <v>305</v>
      </c>
      <c r="C147" s="217" t="s">
        <v>227</v>
      </c>
      <c r="D147" s="217" t="s">
        <v>199</v>
      </c>
      <c r="E147" s="217" t="s">
        <v>26</v>
      </c>
      <c r="F147" s="217" t="s">
        <v>260</v>
      </c>
      <c r="G147" s="217" t="s">
        <v>8</v>
      </c>
      <c r="H147" s="218" t="s">
        <v>285</v>
      </c>
      <c r="I147" s="219" t="s">
        <v>33</v>
      </c>
      <c r="J147" s="218" t="s">
        <v>37</v>
      </c>
      <c r="K147" s="218" t="s">
        <v>71</v>
      </c>
      <c r="L147" s="218" t="s">
        <v>259</v>
      </c>
      <c r="M147" s="93">
        <v>1</v>
      </c>
      <c r="N147" s="93">
        <v>1</v>
      </c>
      <c r="O147" s="93">
        <v>5</v>
      </c>
      <c r="P147" s="93">
        <v>5</v>
      </c>
      <c r="Q147" s="93">
        <v>5</v>
      </c>
      <c r="R147" s="93">
        <v>10</v>
      </c>
      <c r="S147" s="93" t="s">
        <v>329</v>
      </c>
      <c r="T147" s="93">
        <f t="shared" si="16"/>
        <v>1250</v>
      </c>
      <c r="U147" s="93" t="str">
        <f t="shared" si="17"/>
        <v>BAJA</v>
      </c>
      <c r="V147" s="93" t="s">
        <v>45</v>
      </c>
      <c r="W147" s="93"/>
      <c r="X147" s="93"/>
      <c r="Y147" s="228" t="s">
        <v>232</v>
      </c>
    </row>
    <row r="148" spans="1:25" ht="151.80000000000001" x14ac:dyDescent="0.3">
      <c r="A148" s="229" t="s">
        <v>155</v>
      </c>
      <c r="B148" s="218" t="s">
        <v>305</v>
      </c>
      <c r="C148" s="217" t="s">
        <v>227</v>
      </c>
      <c r="D148" s="217" t="s">
        <v>199</v>
      </c>
      <c r="E148" s="217" t="s">
        <v>26</v>
      </c>
      <c r="F148" s="217" t="s">
        <v>260</v>
      </c>
      <c r="G148" s="217" t="s">
        <v>244</v>
      </c>
      <c r="H148" s="218" t="s">
        <v>274</v>
      </c>
      <c r="I148" s="219" t="s">
        <v>33</v>
      </c>
      <c r="J148" s="218" t="s">
        <v>37</v>
      </c>
      <c r="K148" s="218" t="s">
        <v>71</v>
      </c>
      <c r="L148" s="218" t="s">
        <v>259</v>
      </c>
      <c r="M148" s="93">
        <v>10</v>
      </c>
      <c r="N148" s="93">
        <v>5</v>
      </c>
      <c r="O148" s="93">
        <v>5</v>
      </c>
      <c r="P148" s="93">
        <v>5</v>
      </c>
      <c r="Q148" s="93">
        <v>5</v>
      </c>
      <c r="R148" s="93">
        <v>10</v>
      </c>
      <c r="S148" s="93" t="s">
        <v>330</v>
      </c>
      <c r="T148" s="93">
        <f t="shared" si="16"/>
        <v>62500</v>
      </c>
      <c r="U148" s="93" t="str">
        <f t="shared" si="17"/>
        <v>MODERADA</v>
      </c>
      <c r="V148" s="93" t="s">
        <v>45</v>
      </c>
      <c r="W148" s="93" t="s">
        <v>262</v>
      </c>
      <c r="X148" s="93" t="s">
        <v>261</v>
      </c>
      <c r="Y148" s="228" t="s">
        <v>233</v>
      </c>
    </row>
    <row r="149" spans="1:25" ht="409.6" x14ac:dyDescent="0.3">
      <c r="A149" s="229" t="s">
        <v>155</v>
      </c>
      <c r="B149" s="218" t="s">
        <v>305</v>
      </c>
      <c r="C149" s="217" t="s">
        <v>227</v>
      </c>
      <c r="D149" s="217" t="s">
        <v>199</v>
      </c>
      <c r="E149" s="217" t="s">
        <v>26</v>
      </c>
      <c r="F149" s="217" t="s">
        <v>260</v>
      </c>
      <c r="G149" s="217" t="s">
        <v>11</v>
      </c>
      <c r="H149" s="218" t="s">
        <v>272</v>
      </c>
      <c r="I149" s="219" t="s">
        <v>36</v>
      </c>
      <c r="J149" s="218" t="s">
        <v>37</v>
      </c>
      <c r="K149" s="218" t="s">
        <v>77</v>
      </c>
      <c r="L149" s="218" t="s">
        <v>259</v>
      </c>
      <c r="M149" s="93">
        <v>5</v>
      </c>
      <c r="N149" s="93">
        <v>10</v>
      </c>
      <c r="O149" s="93">
        <v>10</v>
      </c>
      <c r="P149" s="93">
        <v>5</v>
      </c>
      <c r="Q149" s="93">
        <v>10</v>
      </c>
      <c r="R149" s="93">
        <v>10</v>
      </c>
      <c r="S149" s="93" t="s">
        <v>328</v>
      </c>
      <c r="T149" s="93">
        <f t="shared" si="16"/>
        <v>250000</v>
      </c>
      <c r="U149" s="93" t="str">
        <f t="shared" si="17"/>
        <v>ALTA</v>
      </c>
      <c r="V149" s="93" t="s">
        <v>59</v>
      </c>
      <c r="W149" s="93" t="s">
        <v>262</v>
      </c>
      <c r="X149" s="93" t="s">
        <v>267</v>
      </c>
      <c r="Y149" s="228" t="s">
        <v>233</v>
      </c>
    </row>
    <row r="150" spans="1:25" ht="409.6" x14ac:dyDescent="0.3">
      <c r="A150" s="229" t="s">
        <v>155</v>
      </c>
      <c r="B150" s="218" t="s">
        <v>305</v>
      </c>
      <c r="C150" s="217" t="s">
        <v>227</v>
      </c>
      <c r="D150" s="217" t="s">
        <v>199</v>
      </c>
      <c r="E150" s="217" t="s">
        <v>26</v>
      </c>
      <c r="F150" s="217" t="s">
        <v>260</v>
      </c>
      <c r="G150" s="217" t="s">
        <v>11</v>
      </c>
      <c r="H150" s="218" t="s">
        <v>272</v>
      </c>
      <c r="I150" s="219" t="s">
        <v>36</v>
      </c>
      <c r="J150" s="218" t="s">
        <v>37</v>
      </c>
      <c r="K150" s="218" t="s">
        <v>77</v>
      </c>
      <c r="L150" s="218" t="s">
        <v>259</v>
      </c>
      <c r="M150" s="93">
        <v>5</v>
      </c>
      <c r="N150" s="93">
        <v>10</v>
      </c>
      <c r="O150" s="93">
        <v>10</v>
      </c>
      <c r="P150" s="93">
        <v>5</v>
      </c>
      <c r="Q150" s="93">
        <v>10</v>
      </c>
      <c r="R150" s="93">
        <v>10</v>
      </c>
      <c r="S150" s="93" t="s">
        <v>328</v>
      </c>
      <c r="T150" s="93">
        <f t="shared" si="16"/>
        <v>250000</v>
      </c>
      <c r="U150" s="93" t="str">
        <f t="shared" si="17"/>
        <v>ALTA</v>
      </c>
      <c r="V150" s="93" t="s">
        <v>59</v>
      </c>
      <c r="W150" s="93" t="s">
        <v>262</v>
      </c>
      <c r="X150" s="93" t="s">
        <v>267</v>
      </c>
      <c r="Y150" s="228" t="s">
        <v>233</v>
      </c>
    </row>
    <row r="151" spans="1:25" ht="345" x14ac:dyDescent="0.3">
      <c r="A151" s="229" t="s">
        <v>155</v>
      </c>
      <c r="B151" s="218" t="s">
        <v>305</v>
      </c>
      <c r="C151" s="217" t="s">
        <v>227</v>
      </c>
      <c r="D151" s="217" t="s">
        <v>199</v>
      </c>
      <c r="E151" s="217" t="s">
        <v>26</v>
      </c>
      <c r="F151" s="217" t="s">
        <v>260</v>
      </c>
      <c r="G151" s="217" t="s">
        <v>7</v>
      </c>
      <c r="H151" s="218" t="s">
        <v>286</v>
      </c>
      <c r="I151" s="219" t="s">
        <v>73</v>
      </c>
      <c r="J151" s="218" t="s">
        <v>37</v>
      </c>
      <c r="K151" s="218" t="s">
        <v>63</v>
      </c>
      <c r="L151" s="218" t="s">
        <v>259</v>
      </c>
      <c r="M151" s="93">
        <v>10</v>
      </c>
      <c r="N151" s="93">
        <v>5</v>
      </c>
      <c r="O151" s="93">
        <v>10</v>
      </c>
      <c r="P151" s="93">
        <v>10</v>
      </c>
      <c r="Q151" s="93">
        <v>5</v>
      </c>
      <c r="R151" s="93">
        <v>10</v>
      </c>
      <c r="S151" s="93" t="s">
        <v>336</v>
      </c>
      <c r="T151" s="93">
        <f t="shared" si="16"/>
        <v>250000</v>
      </c>
      <c r="U151" s="93" t="str">
        <f t="shared" si="17"/>
        <v>ALTA</v>
      </c>
      <c r="V151" s="93" t="s">
        <v>59</v>
      </c>
      <c r="W151" s="93" t="s">
        <v>262</v>
      </c>
      <c r="X151" s="93" t="s">
        <v>266</v>
      </c>
      <c r="Y151" s="228" t="s">
        <v>233</v>
      </c>
    </row>
    <row r="152" spans="1:25" ht="409.6" x14ac:dyDescent="0.3">
      <c r="A152" s="229" t="s">
        <v>156</v>
      </c>
      <c r="B152" s="218" t="s">
        <v>308</v>
      </c>
      <c r="C152" s="217" t="s">
        <v>229</v>
      </c>
      <c r="D152" s="217" t="s">
        <v>192</v>
      </c>
      <c r="E152" s="217" t="s">
        <v>26</v>
      </c>
      <c r="F152" s="217" t="s">
        <v>260</v>
      </c>
      <c r="G152" s="217" t="s">
        <v>11</v>
      </c>
      <c r="H152" s="218" t="s">
        <v>283</v>
      </c>
      <c r="I152" s="219" t="s">
        <v>36</v>
      </c>
      <c r="J152" s="218" t="s">
        <v>37</v>
      </c>
      <c r="K152" s="218" t="s">
        <v>77</v>
      </c>
      <c r="L152" s="218" t="s">
        <v>259</v>
      </c>
      <c r="M152" s="93">
        <v>5</v>
      </c>
      <c r="N152" s="93">
        <v>5</v>
      </c>
      <c r="O152" s="93">
        <v>5</v>
      </c>
      <c r="P152" s="93">
        <v>5</v>
      </c>
      <c r="Q152" s="93">
        <v>10</v>
      </c>
      <c r="R152" s="93">
        <v>10</v>
      </c>
      <c r="S152" s="93" t="s">
        <v>328</v>
      </c>
      <c r="T152" s="93">
        <f>M152*N152*O152*P152*Q152*R152</f>
        <v>62500</v>
      </c>
      <c r="U152" s="93" t="str">
        <f>IF(T152&lt;=25000,"BAJA",IF(T152&lt;=125000,"MODERADA",IF(T152&gt;125000,"ALTA","")))</f>
        <v>MODERADA</v>
      </c>
      <c r="V152" s="93" t="s">
        <v>45</v>
      </c>
      <c r="W152" s="93" t="s">
        <v>262</v>
      </c>
      <c r="X152" s="93" t="s">
        <v>267</v>
      </c>
      <c r="Y152" s="228" t="s">
        <v>233</v>
      </c>
    </row>
    <row r="153" spans="1:25" ht="409.6" x14ac:dyDescent="0.3">
      <c r="A153" s="229" t="s">
        <v>156</v>
      </c>
      <c r="B153" s="218" t="s">
        <v>308</v>
      </c>
      <c r="C153" s="217" t="s">
        <v>229</v>
      </c>
      <c r="D153" s="217" t="s">
        <v>191</v>
      </c>
      <c r="E153" s="217" t="s">
        <v>26</v>
      </c>
      <c r="F153" s="217" t="s">
        <v>260</v>
      </c>
      <c r="G153" s="217" t="s">
        <v>11</v>
      </c>
      <c r="H153" s="218" t="s">
        <v>273</v>
      </c>
      <c r="I153" s="219" t="s">
        <v>36</v>
      </c>
      <c r="J153" s="218" t="s">
        <v>37</v>
      </c>
      <c r="K153" s="218" t="s">
        <v>77</v>
      </c>
      <c r="L153" s="218" t="s">
        <v>259</v>
      </c>
      <c r="M153" s="93">
        <v>5</v>
      </c>
      <c r="N153" s="93">
        <v>10</v>
      </c>
      <c r="O153" s="93">
        <v>10</v>
      </c>
      <c r="P153" s="93">
        <v>5</v>
      </c>
      <c r="Q153" s="93">
        <v>10</v>
      </c>
      <c r="R153" s="93">
        <v>10</v>
      </c>
      <c r="S153" s="93" t="s">
        <v>328</v>
      </c>
      <c r="T153" s="93">
        <f>M153*N153*O153*P153*Q153*R153</f>
        <v>250000</v>
      </c>
      <c r="U153" s="93" t="str">
        <f>IF(T153&lt;=25000,"BAJA",IF(T153&lt;=125000,"MODERADA",IF(T153&gt;125000,"ALTA","")))</f>
        <v>ALTA</v>
      </c>
      <c r="V153" s="93" t="s">
        <v>59</v>
      </c>
      <c r="W153" s="93" t="s">
        <v>262</v>
      </c>
      <c r="X153" s="93" t="s">
        <v>267</v>
      </c>
      <c r="Y153" s="228" t="s">
        <v>233</v>
      </c>
    </row>
    <row r="154" spans="1:25" ht="151.80000000000001" x14ac:dyDescent="0.3">
      <c r="A154" s="229" t="s">
        <v>156</v>
      </c>
      <c r="B154" s="218" t="s">
        <v>308</v>
      </c>
      <c r="C154" s="217" t="s">
        <v>229</v>
      </c>
      <c r="D154" s="217" t="s">
        <v>194</v>
      </c>
      <c r="E154" s="217" t="s">
        <v>26</v>
      </c>
      <c r="F154" s="217" t="s">
        <v>260</v>
      </c>
      <c r="G154" s="217" t="s">
        <v>3</v>
      </c>
      <c r="H154" s="218" t="s">
        <v>282</v>
      </c>
      <c r="I154" s="219" t="s">
        <v>28</v>
      </c>
      <c r="J154" s="218" t="s">
        <v>37</v>
      </c>
      <c r="K154" s="218" t="s">
        <v>52</v>
      </c>
      <c r="L154" s="218" t="s">
        <v>259</v>
      </c>
      <c r="M154" s="93">
        <v>10</v>
      </c>
      <c r="N154" s="93">
        <v>5</v>
      </c>
      <c r="O154" s="93">
        <v>5</v>
      </c>
      <c r="P154" s="93">
        <v>5</v>
      </c>
      <c r="Q154" s="93">
        <v>5</v>
      </c>
      <c r="R154" s="93">
        <v>10</v>
      </c>
      <c r="S154" s="93" t="s">
        <v>334</v>
      </c>
      <c r="T154" s="93">
        <f t="shared" ref="T154:T162" si="18">M154*N154*O154*P154*Q154*R154</f>
        <v>62500</v>
      </c>
      <c r="U154" s="93" t="str">
        <f>IF(T154&lt;=25000,"BAJA",IF(T154&lt;=125000,"MODERADA",IF(T154&gt;125000,"ALTA","")))</f>
        <v>MODERADA</v>
      </c>
      <c r="V154" s="93" t="s">
        <v>45</v>
      </c>
      <c r="W154" s="93" t="s">
        <v>262</v>
      </c>
      <c r="X154" s="93" t="s">
        <v>339</v>
      </c>
      <c r="Y154" s="228" t="s">
        <v>233</v>
      </c>
    </row>
    <row r="155" spans="1:25" ht="151.80000000000001" x14ac:dyDescent="0.3">
      <c r="A155" s="229" t="s">
        <v>156</v>
      </c>
      <c r="B155" s="218" t="s">
        <v>308</v>
      </c>
      <c r="C155" s="217" t="s">
        <v>229</v>
      </c>
      <c r="D155" s="217" t="s">
        <v>194</v>
      </c>
      <c r="E155" s="217" t="s">
        <v>26</v>
      </c>
      <c r="F155" s="217" t="s">
        <v>260</v>
      </c>
      <c r="G155" s="217" t="s">
        <v>4</v>
      </c>
      <c r="H155" s="218" t="s">
        <v>282</v>
      </c>
      <c r="I155" s="219" t="s">
        <v>29</v>
      </c>
      <c r="J155" s="218" t="s">
        <v>37</v>
      </c>
      <c r="K155" s="218" t="s">
        <v>52</v>
      </c>
      <c r="L155" s="218" t="s">
        <v>259</v>
      </c>
      <c r="M155" s="93">
        <v>10</v>
      </c>
      <c r="N155" s="93">
        <v>5</v>
      </c>
      <c r="O155" s="93">
        <v>5</v>
      </c>
      <c r="P155" s="93">
        <v>5</v>
      </c>
      <c r="Q155" s="93">
        <v>5</v>
      </c>
      <c r="R155" s="93">
        <v>10</v>
      </c>
      <c r="S155" s="93" t="s">
        <v>331</v>
      </c>
      <c r="T155" s="93">
        <f t="shared" si="18"/>
        <v>62500</v>
      </c>
      <c r="U155" s="93" t="str">
        <f t="shared" ref="U155:U162" si="19">IF(T155&lt;=25000,"BAJA",IF(T155&lt;=125000,"MODERADA",IF(T155&gt;125000,"ALTA","")))</f>
        <v>MODERADA</v>
      </c>
      <c r="V155" s="93" t="s">
        <v>45</v>
      </c>
      <c r="W155" s="93" t="s">
        <v>262</v>
      </c>
      <c r="X155" s="93" t="s">
        <v>339</v>
      </c>
      <c r="Y155" s="228" t="s">
        <v>233</v>
      </c>
    </row>
    <row r="156" spans="1:25" ht="289.8" x14ac:dyDescent="0.3">
      <c r="A156" s="229" t="s">
        <v>156</v>
      </c>
      <c r="B156" s="218" t="s">
        <v>308</v>
      </c>
      <c r="C156" s="217" t="s">
        <v>229</v>
      </c>
      <c r="D156" s="217" t="s">
        <v>193</v>
      </c>
      <c r="E156" s="217" t="s">
        <v>26</v>
      </c>
      <c r="F156" s="217" t="s">
        <v>260</v>
      </c>
      <c r="G156" s="217" t="s">
        <v>8</v>
      </c>
      <c r="H156" s="218" t="s">
        <v>285</v>
      </c>
      <c r="I156" s="219" t="s">
        <v>33</v>
      </c>
      <c r="J156" s="218" t="s">
        <v>37</v>
      </c>
      <c r="K156" s="218" t="s">
        <v>71</v>
      </c>
      <c r="L156" s="218" t="s">
        <v>259</v>
      </c>
      <c r="M156" s="93">
        <v>1</v>
      </c>
      <c r="N156" s="93">
        <v>1</v>
      </c>
      <c r="O156" s="93">
        <v>5</v>
      </c>
      <c r="P156" s="93">
        <v>5</v>
      </c>
      <c r="Q156" s="93">
        <v>5</v>
      </c>
      <c r="R156" s="93">
        <v>10</v>
      </c>
      <c r="S156" s="93" t="s">
        <v>329</v>
      </c>
      <c r="T156" s="93">
        <f t="shared" si="18"/>
        <v>1250</v>
      </c>
      <c r="U156" s="93" t="str">
        <f t="shared" si="19"/>
        <v>BAJA</v>
      </c>
      <c r="V156" s="93" t="s">
        <v>45</v>
      </c>
      <c r="W156" s="93"/>
      <c r="X156" s="93"/>
      <c r="Y156" s="228" t="s">
        <v>232</v>
      </c>
    </row>
    <row r="157" spans="1:25" ht="151.80000000000001" x14ac:dyDescent="0.3">
      <c r="A157" s="229" t="s">
        <v>156</v>
      </c>
      <c r="B157" s="218" t="s">
        <v>308</v>
      </c>
      <c r="C157" s="217" t="s">
        <v>229</v>
      </c>
      <c r="D157" s="217" t="s">
        <v>195</v>
      </c>
      <c r="E157" s="217" t="s">
        <v>26</v>
      </c>
      <c r="F157" s="217" t="s">
        <v>260</v>
      </c>
      <c r="G157" s="217" t="s">
        <v>244</v>
      </c>
      <c r="H157" s="218" t="s">
        <v>274</v>
      </c>
      <c r="I157" s="219" t="s">
        <v>33</v>
      </c>
      <c r="J157" s="218" t="s">
        <v>37</v>
      </c>
      <c r="K157" s="218" t="s">
        <v>71</v>
      </c>
      <c r="L157" s="218" t="s">
        <v>259</v>
      </c>
      <c r="M157" s="93">
        <v>10</v>
      </c>
      <c r="N157" s="93">
        <v>5</v>
      </c>
      <c r="O157" s="93">
        <v>5</v>
      </c>
      <c r="P157" s="93">
        <v>5</v>
      </c>
      <c r="Q157" s="93">
        <v>5</v>
      </c>
      <c r="R157" s="93">
        <v>10</v>
      </c>
      <c r="S157" s="93" t="s">
        <v>330</v>
      </c>
      <c r="T157" s="93">
        <f t="shared" si="18"/>
        <v>62500</v>
      </c>
      <c r="U157" s="93" t="str">
        <f t="shared" si="19"/>
        <v>MODERADA</v>
      </c>
      <c r="V157" s="93" t="s">
        <v>45</v>
      </c>
      <c r="W157" s="93" t="s">
        <v>262</v>
      </c>
      <c r="X157" s="93" t="s">
        <v>261</v>
      </c>
      <c r="Y157" s="228" t="s">
        <v>233</v>
      </c>
    </row>
    <row r="158" spans="1:25" ht="409.6" x14ac:dyDescent="0.3">
      <c r="A158" s="229" t="s">
        <v>156</v>
      </c>
      <c r="B158" s="218" t="s">
        <v>308</v>
      </c>
      <c r="C158" s="217" t="s">
        <v>229</v>
      </c>
      <c r="D158" s="217" t="s">
        <v>195</v>
      </c>
      <c r="E158" s="217" t="s">
        <v>26</v>
      </c>
      <c r="F158" s="217" t="s">
        <v>260</v>
      </c>
      <c r="G158" s="217" t="s">
        <v>11</v>
      </c>
      <c r="H158" s="218" t="s">
        <v>272</v>
      </c>
      <c r="I158" s="219" t="s">
        <v>36</v>
      </c>
      <c r="J158" s="218" t="s">
        <v>37</v>
      </c>
      <c r="K158" s="218" t="s">
        <v>77</v>
      </c>
      <c r="L158" s="218" t="s">
        <v>259</v>
      </c>
      <c r="M158" s="93">
        <v>5</v>
      </c>
      <c r="N158" s="93">
        <v>10</v>
      </c>
      <c r="O158" s="93">
        <v>10</v>
      </c>
      <c r="P158" s="93">
        <v>5</v>
      </c>
      <c r="Q158" s="93">
        <v>10</v>
      </c>
      <c r="R158" s="93">
        <v>10</v>
      </c>
      <c r="S158" s="93" t="s">
        <v>328</v>
      </c>
      <c r="T158" s="93">
        <f t="shared" si="18"/>
        <v>250000</v>
      </c>
      <c r="U158" s="93" t="str">
        <f t="shared" si="19"/>
        <v>ALTA</v>
      </c>
      <c r="V158" s="93" t="s">
        <v>59</v>
      </c>
      <c r="W158" s="93" t="s">
        <v>262</v>
      </c>
      <c r="X158" s="93" t="s">
        <v>267</v>
      </c>
      <c r="Y158" s="228" t="s">
        <v>233</v>
      </c>
    </row>
    <row r="159" spans="1:25" ht="409.6" x14ac:dyDescent="0.3">
      <c r="A159" s="229" t="s">
        <v>156</v>
      </c>
      <c r="B159" s="218" t="s">
        <v>308</v>
      </c>
      <c r="C159" s="217" t="s">
        <v>229</v>
      </c>
      <c r="D159" s="217" t="s">
        <v>183</v>
      </c>
      <c r="E159" s="217" t="s">
        <v>26</v>
      </c>
      <c r="F159" s="217" t="s">
        <v>260</v>
      </c>
      <c r="G159" s="217" t="s">
        <v>11</v>
      </c>
      <c r="H159" s="218" t="s">
        <v>272</v>
      </c>
      <c r="I159" s="219" t="s">
        <v>36</v>
      </c>
      <c r="J159" s="218" t="s">
        <v>37</v>
      </c>
      <c r="K159" s="218" t="s">
        <v>77</v>
      </c>
      <c r="L159" s="218" t="s">
        <v>259</v>
      </c>
      <c r="M159" s="93">
        <v>5</v>
      </c>
      <c r="N159" s="93">
        <v>10</v>
      </c>
      <c r="O159" s="93">
        <v>10</v>
      </c>
      <c r="P159" s="93">
        <v>5</v>
      </c>
      <c r="Q159" s="93">
        <v>10</v>
      </c>
      <c r="R159" s="93">
        <v>10</v>
      </c>
      <c r="S159" s="93" t="s">
        <v>328</v>
      </c>
      <c r="T159" s="93">
        <f t="shared" si="18"/>
        <v>250000</v>
      </c>
      <c r="U159" s="93" t="str">
        <f t="shared" si="19"/>
        <v>ALTA</v>
      </c>
      <c r="V159" s="93" t="s">
        <v>59</v>
      </c>
      <c r="W159" s="93" t="s">
        <v>262</v>
      </c>
      <c r="X159" s="93" t="s">
        <v>267</v>
      </c>
      <c r="Y159" s="228" t="s">
        <v>233</v>
      </c>
    </row>
    <row r="160" spans="1:25" ht="345" x14ac:dyDescent="0.3">
      <c r="A160" s="229" t="s">
        <v>156</v>
      </c>
      <c r="B160" s="218" t="s">
        <v>308</v>
      </c>
      <c r="C160" s="217" t="s">
        <v>229</v>
      </c>
      <c r="D160" s="217" t="s">
        <v>215</v>
      </c>
      <c r="E160" s="217" t="s">
        <v>26</v>
      </c>
      <c r="F160" s="217" t="s">
        <v>260</v>
      </c>
      <c r="G160" s="217" t="s">
        <v>7</v>
      </c>
      <c r="H160" s="218" t="s">
        <v>286</v>
      </c>
      <c r="I160" s="219" t="s">
        <v>73</v>
      </c>
      <c r="J160" s="218" t="s">
        <v>37</v>
      </c>
      <c r="K160" s="218" t="s">
        <v>63</v>
      </c>
      <c r="L160" s="218" t="s">
        <v>259</v>
      </c>
      <c r="M160" s="93">
        <v>10</v>
      </c>
      <c r="N160" s="93">
        <v>5</v>
      </c>
      <c r="O160" s="93">
        <v>10</v>
      </c>
      <c r="P160" s="93">
        <v>10</v>
      </c>
      <c r="Q160" s="93">
        <v>5</v>
      </c>
      <c r="R160" s="93">
        <v>10</v>
      </c>
      <c r="S160" s="93" t="s">
        <v>336</v>
      </c>
      <c r="T160" s="93">
        <f t="shared" si="18"/>
        <v>250000</v>
      </c>
      <c r="U160" s="93" t="str">
        <f t="shared" si="19"/>
        <v>ALTA</v>
      </c>
      <c r="V160" s="93" t="s">
        <v>59</v>
      </c>
      <c r="W160" s="93" t="s">
        <v>262</v>
      </c>
      <c r="X160" s="93" t="s">
        <v>266</v>
      </c>
      <c r="Y160" s="228" t="s">
        <v>233</v>
      </c>
    </row>
    <row r="161" spans="1:25" ht="345" x14ac:dyDescent="0.3">
      <c r="A161" s="229" t="s">
        <v>156</v>
      </c>
      <c r="B161" s="218" t="s">
        <v>308</v>
      </c>
      <c r="C161" s="217" t="s">
        <v>229</v>
      </c>
      <c r="D161" s="217" t="s">
        <v>215</v>
      </c>
      <c r="E161" s="217" t="s">
        <v>26</v>
      </c>
      <c r="F161" s="217" t="s">
        <v>260</v>
      </c>
      <c r="G161" s="217" t="s">
        <v>7</v>
      </c>
      <c r="H161" s="218" t="s">
        <v>286</v>
      </c>
      <c r="I161" s="219" t="s">
        <v>70</v>
      </c>
      <c r="J161" s="218" t="s">
        <v>37</v>
      </c>
      <c r="K161" s="218" t="s">
        <v>63</v>
      </c>
      <c r="L161" s="218" t="s">
        <v>259</v>
      </c>
      <c r="M161" s="93">
        <v>10</v>
      </c>
      <c r="N161" s="93">
        <v>5</v>
      </c>
      <c r="O161" s="93">
        <v>10</v>
      </c>
      <c r="P161" s="93">
        <v>10</v>
      </c>
      <c r="Q161" s="93">
        <v>5</v>
      </c>
      <c r="R161" s="93">
        <v>10</v>
      </c>
      <c r="S161" s="93" t="s">
        <v>336</v>
      </c>
      <c r="T161" s="93">
        <f t="shared" si="18"/>
        <v>250000</v>
      </c>
      <c r="U161" s="93" t="str">
        <f t="shared" si="19"/>
        <v>ALTA</v>
      </c>
      <c r="V161" s="93" t="s">
        <v>59</v>
      </c>
      <c r="W161" s="93" t="s">
        <v>262</v>
      </c>
      <c r="X161" s="93" t="s">
        <v>266</v>
      </c>
      <c r="Y161" s="228" t="s">
        <v>233</v>
      </c>
    </row>
    <row r="162" spans="1:25" ht="151.80000000000001" x14ac:dyDescent="0.3">
      <c r="A162" s="229" t="s">
        <v>156</v>
      </c>
      <c r="B162" s="218" t="s">
        <v>308</v>
      </c>
      <c r="C162" s="217" t="s">
        <v>229</v>
      </c>
      <c r="D162" s="217" t="s">
        <v>226</v>
      </c>
      <c r="E162" s="217" t="s">
        <v>26</v>
      </c>
      <c r="F162" s="217" t="s">
        <v>260</v>
      </c>
      <c r="G162" s="217" t="s">
        <v>9</v>
      </c>
      <c r="H162" s="218" t="s">
        <v>287</v>
      </c>
      <c r="I162" s="220" t="s">
        <v>34</v>
      </c>
      <c r="J162" s="218" t="s">
        <v>51</v>
      </c>
      <c r="K162" s="218" t="s">
        <v>74</v>
      </c>
      <c r="L162" s="218" t="s">
        <v>259</v>
      </c>
      <c r="M162" s="93">
        <v>10</v>
      </c>
      <c r="N162" s="93">
        <v>5</v>
      </c>
      <c r="O162" s="93">
        <v>5</v>
      </c>
      <c r="P162" s="93">
        <v>5</v>
      </c>
      <c r="Q162" s="93">
        <v>5</v>
      </c>
      <c r="R162" s="93">
        <v>1</v>
      </c>
      <c r="S162" s="93"/>
      <c r="T162" s="93">
        <f t="shared" si="18"/>
        <v>6250</v>
      </c>
      <c r="U162" s="93" t="str">
        <f t="shared" si="19"/>
        <v>BAJA</v>
      </c>
      <c r="V162" s="93" t="s">
        <v>45</v>
      </c>
      <c r="W162" s="93"/>
      <c r="X162" s="93"/>
      <c r="Y162" s="228" t="s">
        <v>232</v>
      </c>
    </row>
    <row r="163" spans="1:25" ht="409.6" x14ac:dyDescent="0.3">
      <c r="A163" s="229" t="s">
        <v>156</v>
      </c>
      <c r="B163" s="218" t="s">
        <v>309</v>
      </c>
      <c r="C163" s="217" t="s">
        <v>229</v>
      </c>
      <c r="D163" s="217" t="s">
        <v>192</v>
      </c>
      <c r="E163" s="217" t="s">
        <v>26</v>
      </c>
      <c r="F163" s="217" t="s">
        <v>260</v>
      </c>
      <c r="G163" s="217" t="s">
        <v>11</v>
      </c>
      <c r="H163" s="218" t="s">
        <v>283</v>
      </c>
      <c r="I163" s="219" t="s">
        <v>36</v>
      </c>
      <c r="J163" s="218" t="s">
        <v>37</v>
      </c>
      <c r="K163" s="218" t="s">
        <v>77</v>
      </c>
      <c r="L163" s="218" t="s">
        <v>259</v>
      </c>
      <c r="M163" s="93">
        <v>5</v>
      </c>
      <c r="N163" s="93">
        <v>5</v>
      </c>
      <c r="O163" s="93">
        <v>5</v>
      </c>
      <c r="P163" s="93">
        <v>5</v>
      </c>
      <c r="Q163" s="93">
        <v>10</v>
      </c>
      <c r="R163" s="93">
        <v>10</v>
      </c>
      <c r="S163" s="93" t="s">
        <v>328</v>
      </c>
      <c r="T163" s="93">
        <f>M163*N163*O163*P163*Q163*R163</f>
        <v>62500</v>
      </c>
      <c r="U163" s="93" t="str">
        <f>IF(T163&lt;=25000,"BAJA",IF(T163&lt;=125000,"MODERADA",IF(T163&gt;125000,"ALTA","")))</f>
        <v>MODERADA</v>
      </c>
      <c r="V163" s="93" t="s">
        <v>45</v>
      </c>
      <c r="W163" s="93" t="s">
        <v>262</v>
      </c>
      <c r="X163" s="93" t="s">
        <v>267</v>
      </c>
      <c r="Y163" s="228" t="s">
        <v>233</v>
      </c>
    </row>
    <row r="164" spans="1:25" ht="409.6" x14ac:dyDescent="0.3">
      <c r="A164" s="229" t="s">
        <v>156</v>
      </c>
      <c r="B164" s="218" t="s">
        <v>309</v>
      </c>
      <c r="C164" s="217" t="s">
        <v>229</v>
      </c>
      <c r="D164" s="217" t="s">
        <v>191</v>
      </c>
      <c r="E164" s="217" t="s">
        <v>26</v>
      </c>
      <c r="F164" s="217" t="s">
        <v>260</v>
      </c>
      <c r="G164" s="217" t="s">
        <v>11</v>
      </c>
      <c r="H164" s="218" t="s">
        <v>273</v>
      </c>
      <c r="I164" s="219" t="s">
        <v>36</v>
      </c>
      <c r="J164" s="218" t="s">
        <v>37</v>
      </c>
      <c r="K164" s="218" t="s">
        <v>77</v>
      </c>
      <c r="L164" s="218" t="s">
        <v>259</v>
      </c>
      <c r="M164" s="93">
        <v>5</v>
      </c>
      <c r="N164" s="93">
        <v>10</v>
      </c>
      <c r="O164" s="93">
        <v>10</v>
      </c>
      <c r="P164" s="93">
        <v>5</v>
      </c>
      <c r="Q164" s="93">
        <v>10</v>
      </c>
      <c r="R164" s="93">
        <v>10</v>
      </c>
      <c r="S164" s="93" t="s">
        <v>328</v>
      </c>
      <c r="T164" s="93">
        <f>M164*N164*O164*P164*Q164*R164</f>
        <v>250000</v>
      </c>
      <c r="U164" s="93" t="str">
        <f>IF(T164&lt;=25000,"BAJA",IF(T164&lt;=125000,"MODERADA",IF(T164&gt;125000,"ALTA","")))</f>
        <v>ALTA</v>
      </c>
      <c r="V164" s="93" t="s">
        <v>59</v>
      </c>
      <c r="W164" s="93" t="s">
        <v>262</v>
      </c>
      <c r="X164" s="93" t="s">
        <v>267</v>
      </c>
      <c r="Y164" s="228" t="s">
        <v>233</v>
      </c>
    </row>
    <row r="165" spans="1:25" ht="151.80000000000001" x14ac:dyDescent="0.3">
      <c r="A165" s="229" t="s">
        <v>156</v>
      </c>
      <c r="B165" s="218" t="s">
        <v>309</v>
      </c>
      <c r="C165" s="217" t="s">
        <v>229</v>
      </c>
      <c r="D165" s="217" t="s">
        <v>194</v>
      </c>
      <c r="E165" s="217" t="s">
        <v>26</v>
      </c>
      <c r="F165" s="217" t="s">
        <v>260</v>
      </c>
      <c r="G165" s="217" t="s">
        <v>3</v>
      </c>
      <c r="H165" s="218" t="s">
        <v>282</v>
      </c>
      <c r="I165" s="219" t="s">
        <v>28</v>
      </c>
      <c r="J165" s="218" t="s">
        <v>37</v>
      </c>
      <c r="K165" s="218" t="s">
        <v>52</v>
      </c>
      <c r="L165" s="218" t="s">
        <v>259</v>
      </c>
      <c r="M165" s="93">
        <v>10</v>
      </c>
      <c r="N165" s="93">
        <v>5</v>
      </c>
      <c r="O165" s="93">
        <v>5</v>
      </c>
      <c r="P165" s="93">
        <v>5</v>
      </c>
      <c r="Q165" s="93">
        <v>5</v>
      </c>
      <c r="R165" s="93">
        <v>10</v>
      </c>
      <c r="S165" s="93" t="s">
        <v>334</v>
      </c>
      <c r="T165" s="93">
        <f t="shared" ref="T165:T173" si="20">M165*N165*O165*P165*Q165*R165</f>
        <v>62500</v>
      </c>
      <c r="U165" s="93" t="str">
        <f>IF(T165&lt;=25000,"BAJA",IF(T165&lt;=125000,"MODERADA",IF(T165&gt;125000,"ALTA","")))</f>
        <v>MODERADA</v>
      </c>
      <c r="V165" s="93" t="s">
        <v>45</v>
      </c>
      <c r="W165" s="93" t="s">
        <v>262</v>
      </c>
      <c r="X165" s="93" t="s">
        <v>339</v>
      </c>
      <c r="Y165" s="228" t="s">
        <v>233</v>
      </c>
    </row>
    <row r="166" spans="1:25" ht="151.80000000000001" x14ac:dyDescent="0.3">
      <c r="A166" s="229" t="s">
        <v>156</v>
      </c>
      <c r="B166" s="218" t="s">
        <v>309</v>
      </c>
      <c r="C166" s="217" t="s">
        <v>229</v>
      </c>
      <c r="D166" s="217" t="s">
        <v>194</v>
      </c>
      <c r="E166" s="217" t="s">
        <v>26</v>
      </c>
      <c r="F166" s="217" t="s">
        <v>260</v>
      </c>
      <c r="G166" s="217" t="s">
        <v>4</v>
      </c>
      <c r="H166" s="218" t="s">
        <v>282</v>
      </c>
      <c r="I166" s="219" t="s">
        <v>29</v>
      </c>
      <c r="J166" s="218" t="s">
        <v>37</v>
      </c>
      <c r="K166" s="218" t="s">
        <v>52</v>
      </c>
      <c r="L166" s="218" t="s">
        <v>259</v>
      </c>
      <c r="M166" s="93">
        <v>10</v>
      </c>
      <c r="N166" s="93">
        <v>5</v>
      </c>
      <c r="O166" s="93">
        <v>5</v>
      </c>
      <c r="P166" s="93">
        <v>5</v>
      </c>
      <c r="Q166" s="93">
        <v>5</v>
      </c>
      <c r="R166" s="93">
        <v>10</v>
      </c>
      <c r="S166" s="93" t="s">
        <v>331</v>
      </c>
      <c r="T166" s="93">
        <f t="shared" si="20"/>
        <v>62500</v>
      </c>
      <c r="U166" s="93" t="str">
        <f t="shared" ref="U166:U173" si="21">IF(T166&lt;=25000,"BAJA",IF(T166&lt;=125000,"MODERADA",IF(T166&gt;125000,"ALTA","")))</f>
        <v>MODERADA</v>
      </c>
      <c r="V166" s="93" t="s">
        <v>45</v>
      </c>
      <c r="W166" s="93" t="s">
        <v>262</v>
      </c>
      <c r="X166" s="93" t="s">
        <v>339</v>
      </c>
      <c r="Y166" s="228" t="s">
        <v>233</v>
      </c>
    </row>
    <row r="167" spans="1:25" ht="289.8" x14ac:dyDescent="0.3">
      <c r="A167" s="229" t="s">
        <v>156</v>
      </c>
      <c r="B167" s="218" t="s">
        <v>309</v>
      </c>
      <c r="C167" s="217" t="s">
        <v>229</v>
      </c>
      <c r="D167" s="217" t="s">
        <v>193</v>
      </c>
      <c r="E167" s="217" t="s">
        <v>26</v>
      </c>
      <c r="F167" s="217" t="s">
        <v>260</v>
      </c>
      <c r="G167" s="217" t="s">
        <v>8</v>
      </c>
      <c r="H167" s="218" t="s">
        <v>285</v>
      </c>
      <c r="I167" s="219" t="s">
        <v>33</v>
      </c>
      <c r="J167" s="218" t="s">
        <v>37</v>
      </c>
      <c r="K167" s="218" t="s">
        <v>71</v>
      </c>
      <c r="L167" s="218" t="s">
        <v>259</v>
      </c>
      <c r="M167" s="93">
        <v>1</v>
      </c>
      <c r="N167" s="93">
        <v>1</v>
      </c>
      <c r="O167" s="93">
        <v>5</v>
      </c>
      <c r="P167" s="93">
        <v>5</v>
      </c>
      <c r="Q167" s="93">
        <v>5</v>
      </c>
      <c r="R167" s="93">
        <v>10</v>
      </c>
      <c r="S167" s="93" t="s">
        <v>329</v>
      </c>
      <c r="T167" s="93">
        <f t="shared" si="20"/>
        <v>1250</v>
      </c>
      <c r="U167" s="93" t="str">
        <f t="shared" si="21"/>
        <v>BAJA</v>
      </c>
      <c r="V167" s="93" t="s">
        <v>45</v>
      </c>
      <c r="W167" s="93"/>
      <c r="X167" s="93"/>
      <c r="Y167" s="228" t="s">
        <v>232</v>
      </c>
    </row>
    <row r="168" spans="1:25" ht="151.80000000000001" x14ac:dyDescent="0.3">
      <c r="A168" s="229" t="s">
        <v>156</v>
      </c>
      <c r="B168" s="218" t="s">
        <v>309</v>
      </c>
      <c r="C168" s="217" t="s">
        <v>229</v>
      </c>
      <c r="D168" s="217" t="s">
        <v>195</v>
      </c>
      <c r="E168" s="217" t="s">
        <v>26</v>
      </c>
      <c r="F168" s="217" t="s">
        <v>260</v>
      </c>
      <c r="G168" s="217" t="s">
        <v>244</v>
      </c>
      <c r="H168" s="218" t="s">
        <v>274</v>
      </c>
      <c r="I168" s="219" t="s">
        <v>33</v>
      </c>
      <c r="J168" s="218" t="s">
        <v>37</v>
      </c>
      <c r="K168" s="218" t="s">
        <v>71</v>
      </c>
      <c r="L168" s="218" t="s">
        <v>259</v>
      </c>
      <c r="M168" s="93">
        <v>10</v>
      </c>
      <c r="N168" s="93">
        <v>5</v>
      </c>
      <c r="O168" s="93">
        <v>5</v>
      </c>
      <c r="P168" s="93">
        <v>5</v>
      </c>
      <c r="Q168" s="93">
        <v>5</v>
      </c>
      <c r="R168" s="93">
        <v>10</v>
      </c>
      <c r="S168" s="93" t="s">
        <v>330</v>
      </c>
      <c r="T168" s="93">
        <f t="shared" si="20"/>
        <v>62500</v>
      </c>
      <c r="U168" s="93" t="str">
        <f t="shared" si="21"/>
        <v>MODERADA</v>
      </c>
      <c r="V168" s="93" t="s">
        <v>45</v>
      </c>
      <c r="W168" s="93" t="s">
        <v>262</v>
      </c>
      <c r="X168" s="93" t="s">
        <v>261</v>
      </c>
      <c r="Y168" s="228" t="s">
        <v>233</v>
      </c>
    </row>
    <row r="169" spans="1:25" ht="409.6" x14ac:dyDescent="0.3">
      <c r="A169" s="229" t="s">
        <v>156</v>
      </c>
      <c r="B169" s="218" t="s">
        <v>309</v>
      </c>
      <c r="C169" s="217" t="s">
        <v>229</v>
      </c>
      <c r="D169" s="217" t="s">
        <v>195</v>
      </c>
      <c r="E169" s="217" t="s">
        <v>26</v>
      </c>
      <c r="F169" s="217" t="s">
        <v>260</v>
      </c>
      <c r="G169" s="217" t="s">
        <v>11</v>
      </c>
      <c r="H169" s="218" t="s">
        <v>272</v>
      </c>
      <c r="I169" s="219" t="s">
        <v>36</v>
      </c>
      <c r="J169" s="218" t="s">
        <v>37</v>
      </c>
      <c r="K169" s="218" t="s">
        <v>77</v>
      </c>
      <c r="L169" s="218" t="s">
        <v>259</v>
      </c>
      <c r="M169" s="93">
        <v>5</v>
      </c>
      <c r="N169" s="93">
        <v>10</v>
      </c>
      <c r="O169" s="93">
        <v>10</v>
      </c>
      <c r="P169" s="93">
        <v>5</v>
      </c>
      <c r="Q169" s="93">
        <v>10</v>
      </c>
      <c r="R169" s="93">
        <v>10</v>
      </c>
      <c r="S169" s="93" t="s">
        <v>328</v>
      </c>
      <c r="T169" s="93">
        <f t="shared" si="20"/>
        <v>250000</v>
      </c>
      <c r="U169" s="93" t="str">
        <f t="shared" si="21"/>
        <v>ALTA</v>
      </c>
      <c r="V169" s="93" t="s">
        <v>59</v>
      </c>
      <c r="W169" s="93" t="s">
        <v>262</v>
      </c>
      <c r="X169" s="93" t="s">
        <v>267</v>
      </c>
      <c r="Y169" s="228" t="s">
        <v>233</v>
      </c>
    </row>
    <row r="170" spans="1:25" ht="409.6" x14ac:dyDescent="0.3">
      <c r="A170" s="229" t="s">
        <v>156</v>
      </c>
      <c r="B170" s="218" t="s">
        <v>309</v>
      </c>
      <c r="C170" s="217" t="s">
        <v>229</v>
      </c>
      <c r="D170" s="217" t="s">
        <v>183</v>
      </c>
      <c r="E170" s="217" t="s">
        <v>26</v>
      </c>
      <c r="F170" s="217" t="s">
        <v>260</v>
      </c>
      <c r="G170" s="217" t="s">
        <v>11</v>
      </c>
      <c r="H170" s="218" t="s">
        <v>272</v>
      </c>
      <c r="I170" s="219" t="s">
        <v>36</v>
      </c>
      <c r="J170" s="218" t="s">
        <v>37</v>
      </c>
      <c r="K170" s="218" t="s">
        <v>77</v>
      </c>
      <c r="L170" s="218" t="s">
        <v>259</v>
      </c>
      <c r="M170" s="93">
        <v>5</v>
      </c>
      <c r="N170" s="93">
        <v>10</v>
      </c>
      <c r="O170" s="93">
        <v>10</v>
      </c>
      <c r="P170" s="93">
        <v>5</v>
      </c>
      <c r="Q170" s="93">
        <v>10</v>
      </c>
      <c r="R170" s="93">
        <v>10</v>
      </c>
      <c r="S170" s="93" t="s">
        <v>328</v>
      </c>
      <c r="T170" s="93">
        <f t="shared" si="20"/>
        <v>250000</v>
      </c>
      <c r="U170" s="93" t="str">
        <f t="shared" si="21"/>
        <v>ALTA</v>
      </c>
      <c r="V170" s="93" t="s">
        <v>59</v>
      </c>
      <c r="W170" s="93" t="s">
        <v>262</v>
      </c>
      <c r="X170" s="93" t="s">
        <v>267</v>
      </c>
      <c r="Y170" s="228" t="s">
        <v>233</v>
      </c>
    </row>
    <row r="171" spans="1:25" ht="345" x14ac:dyDescent="0.3">
      <c r="A171" s="229" t="s">
        <v>156</v>
      </c>
      <c r="B171" s="218" t="s">
        <v>309</v>
      </c>
      <c r="C171" s="217" t="s">
        <v>229</v>
      </c>
      <c r="D171" s="217" t="s">
        <v>215</v>
      </c>
      <c r="E171" s="217" t="s">
        <v>26</v>
      </c>
      <c r="F171" s="217" t="s">
        <v>260</v>
      </c>
      <c r="G171" s="217" t="s">
        <v>7</v>
      </c>
      <c r="H171" s="218" t="s">
        <v>286</v>
      </c>
      <c r="I171" s="219" t="s">
        <v>73</v>
      </c>
      <c r="J171" s="218" t="s">
        <v>37</v>
      </c>
      <c r="K171" s="218" t="s">
        <v>63</v>
      </c>
      <c r="L171" s="218" t="s">
        <v>259</v>
      </c>
      <c r="M171" s="93">
        <v>10</v>
      </c>
      <c r="N171" s="93">
        <v>5</v>
      </c>
      <c r="O171" s="93">
        <v>10</v>
      </c>
      <c r="P171" s="93">
        <v>10</v>
      </c>
      <c r="Q171" s="93">
        <v>5</v>
      </c>
      <c r="R171" s="93">
        <v>10</v>
      </c>
      <c r="S171" s="93" t="s">
        <v>336</v>
      </c>
      <c r="T171" s="93">
        <f t="shared" si="20"/>
        <v>250000</v>
      </c>
      <c r="U171" s="93" t="str">
        <f t="shared" si="21"/>
        <v>ALTA</v>
      </c>
      <c r="V171" s="93" t="s">
        <v>59</v>
      </c>
      <c r="W171" s="93" t="s">
        <v>262</v>
      </c>
      <c r="X171" s="93" t="s">
        <v>266</v>
      </c>
      <c r="Y171" s="228" t="s">
        <v>233</v>
      </c>
    </row>
    <row r="172" spans="1:25" ht="345" x14ac:dyDescent="0.3">
      <c r="A172" s="229" t="s">
        <v>156</v>
      </c>
      <c r="B172" s="218" t="s">
        <v>309</v>
      </c>
      <c r="C172" s="217" t="s">
        <v>229</v>
      </c>
      <c r="D172" s="217" t="s">
        <v>215</v>
      </c>
      <c r="E172" s="217" t="s">
        <v>26</v>
      </c>
      <c r="F172" s="217" t="s">
        <v>260</v>
      </c>
      <c r="G172" s="217" t="s">
        <v>7</v>
      </c>
      <c r="H172" s="218" t="s">
        <v>286</v>
      </c>
      <c r="I172" s="219" t="s">
        <v>70</v>
      </c>
      <c r="J172" s="218" t="s">
        <v>37</v>
      </c>
      <c r="K172" s="218" t="s">
        <v>63</v>
      </c>
      <c r="L172" s="218" t="s">
        <v>259</v>
      </c>
      <c r="M172" s="93">
        <v>10</v>
      </c>
      <c r="N172" s="93">
        <v>5</v>
      </c>
      <c r="O172" s="93">
        <v>10</v>
      </c>
      <c r="P172" s="93">
        <v>10</v>
      </c>
      <c r="Q172" s="93">
        <v>5</v>
      </c>
      <c r="R172" s="93">
        <v>10</v>
      </c>
      <c r="S172" s="93" t="s">
        <v>336</v>
      </c>
      <c r="T172" s="93">
        <f t="shared" si="20"/>
        <v>250000</v>
      </c>
      <c r="U172" s="93" t="str">
        <f t="shared" si="21"/>
        <v>ALTA</v>
      </c>
      <c r="V172" s="93" t="s">
        <v>59</v>
      </c>
      <c r="W172" s="93" t="s">
        <v>262</v>
      </c>
      <c r="X172" s="93" t="s">
        <v>266</v>
      </c>
      <c r="Y172" s="228" t="s">
        <v>233</v>
      </c>
    </row>
    <row r="173" spans="1:25" ht="151.80000000000001" x14ac:dyDescent="0.3">
      <c r="A173" s="229" t="s">
        <v>156</v>
      </c>
      <c r="B173" s="218" t="s">
        <v>309</v>
      </c>
      <c r="C173" s="217" t="s">
        <v>229</v>
      </c>
      <c r="D173" s="217" t="s">
        <v>226</v>
      </c>
      <c r="E173" s="217" t="s">
        <v>26</v>
      </c>
      <c r="F173" s="217" t="s">
        <v>260</v>
      </c>
      <c r="G173" s="217" t="s">
        <v>9</v>
      </c>
      <c r="H173" s="218" t="s">
        <v>287</v>
      </c>
      <c r="I173" s="220" t="s">
        <v>34</v>
      </c>
      <c r="J173" s="218" t="s">
        <v>51</v>
      </c>
      <c r="K173" s="218" t="s">
        <v>74</v>
      </c>
      <c r="L173" s="218" t="s">
        <v>259</v>
      </c>
      <c r="M173" s="93">
        <v>10</v>
      </c>
      <c r="N173" s="93">
        <v>5</v>
      </c>
      <c r="O173" s="93">
        <v>5</v>
      </c>
      <c r="P173" s="93">
        <v>5</v>
      </c>
      <c r="Q173" s="93">
        <v>5</v>
      </c>
      <c r="R173" s="93">
        <v>1</v>
      </c>
      <c r="S173" s="93"/>
      <c r="T173" s="93">
        <f t="shared" si="20"/>
        <v>6250</v>
      </c>
      <c r="U173" s="93" t="str">
        <f t="shared" si="21"/>
        <v>BAJA</v>
      </c>
      <c r="V173" s="93" t="s">
        <v>45</v>
      </c>
      <c r="W173" s="93"/>
      <c r="X173" s="93"/>
      <c r="Y173" s="228" t="s">
        <v>232</v>
      </c>
    </row>
    <row r="174" spans="1:25" ht="409.6" x14ac:dyDescent="0.3">
      <c r="A174" s="229" t="s">
        <v>156</v>
      </c>
      <c r="B174" s="218" t="s">
        <v>310</v>
      </c>
      <c r="C174" s="217" t="s">
        <v>229</v>
      </c>
      <c r="D174" s="217" t="s">
        <v>192</v>
      </c>
      <c r="E174" s="217" t="s">
        <v>26</v>
      </c>
      <c r="F174" s="217" t="s">
        <v>260</v>
      </c>
      <c r="G174" s="217" t="s">
        <v>11</v>
      </c>
      <c r="H174" s="218" t="s">
        <v>283</v>
      </c>
      <c r="I174" s="219" t="s">
        <v>36</v>
      </c>
      <c r="J174" s="218" t="s">
        <v>37</v>
      </c>
      <c r="K174" s="218" t="s">
        <v>77</v>
      </c>
      <c r="L174" s="218" t="s">
        <v>259</v>
      </c>
      <c r="M174" s="93">
        <v>5</v>
      </c>
      <c r="N174" s="93">
        <v>5</v>
      </c>
      <c r="O174" s="93">
        <v>5</v>
      </c>
      <c r="P174" s="93">
        <v>5</v>
      </c>
      <c r="Q174" s="93">
        <v>10</v>
      </c>
      <c r="R174" s="93">
        <v>10</v>
      </c>
      <c r="S174" s="93" t="s">
        <v>328</v>
      </c>
      <c r="T174" s="93">
        <f>M174*N174*O174*P174*Q174*R174</f>
        <v>62500</v>
      </c>
      <c r="U174" s="93" t="str">
        <f>IF(T174&lt;=25000,"BAJA",IF(T174&lt;=125000,"MODERADA",IF(T174&gt;125000,"ALTA","")))</f>
        <v>MODERADA</v>
      </c>
      <c r="V174" s="93" t="s">
        <v>45</v>
      </c>
      <c r="W174" s="93" t="s">
        <v>262</v>
      </c>
      <c r="X174" s="93" t="s">
        <v>267</v>
      </c>
      <c r="Y174" s="228" t="s">
        <v>233</v>
      </c>
    </row>
    <row r="175" spans="1:25" ht="409.6" x14ac:dyDescent="0.3">
      <c r="A175" s="229" t="s">
        <v>156</v>
      </c>
      <c r="B175" s="218" t="s">
        <v>310</v>
      </c>
      <c r="C175" s="217" t="s">
        <v>229</v>
      </c>
      <c r="D175" s="217" t="s">
        <v>191</v>
      </c>
      <c r="E175" s="217" t="s">
        <v>26</v>
      </c>
      <c r="F175" s="217" t="s">
        <v>260</v>
      </c>
      <c r="G175" s="217" t="s">
        <v>11</v>
      </c>
      <c r="H175" s="218" t="s">
        <v>273</v>
      </c>
      <c r="I175" s="219" t="s">
        <v>36</v>
      </c>
      <c r="J175" s="218" t="s">
        <v>37</v>
      </c>
      <c r="K175" s="218" t="s">
        <v>77</v>
      </c>
      <c r="L175" s="218" t="s">
        <v>259</v>
      </c>
      <c r="M175" s="93">
        <v>5</v>
      </c>
      <c r="N175" s="93">
        <v>10</v>
      </c>
      <c r="O175" s="93">
        <v>10</v>
      </c>
      <c r="P175" s="93">
        <v>5</v>
      </c>
      <c r="Q175" s="93">
        <v>10</v>
      </c>
      <c r="R175" s="93">
        <v>10</v>
      </c>
      <c r="S175" s="93" t="s">
        <v>328</v>
      </c>
      <c r="T175" s="93">
        <f>M175*N175*O175*P175*Q175*R175</f>
        <v>250000</v>
      </c>
      <c r="U175" s="93" t="str">
        <f>IF(T175&lt;=25000,"BAJA",IF(T175&lt;=125000,"MODERADA",IF(T175&gt;125000,"ALTA","")))</f>
        <v>ALTA</v>
      </c>
      <c r="V175" s="93" t="s">
        <v>59</v>
      </c>
      <c r="W175" s="93" t="s">
        <v>262</v>
      </c>
      <c r="X175" s="93" t="s">
        <v>267</v>
      </c>
      <c r="Y175" s="228" t="s">
        <v>233</v>
      </c>
    </row>
    <row r="176" spans="1:25" ht="151.80000000000001" x14ac:dyDescent="0.3">
      <c r="A176" s="229" t="s">
        <v>156</v>
      </c>
      <c r="B176" s="218" t="s">
        <v>310</v>
      </c>
      <c r="C176" s="217" t="s">
        <v>229</v>
      </c>
      <c r="D176" s="217" t="s">
        <v>194</v>
      </c>
      <c r="E176" s="217" t="s">
        <v>26</v>
      </c>
      <c r="F176" s="217" t="s">
        <v>260</v>
      </c>
      <c r="G176" s="217" t="s">
        <v>3</v>
      </c>
      <c r="H176" s="218" t="s">
        <v>282</v>
      </c>
      <c r="I176" s="219" t="s">
        <v>28</v>
      </c>
      <c r="J176" s="218" t="s">
        <v>37</v>
      </c>
      <c r="K176" s="218" t="s">
        <v>52</v>
      </c>
      <c r="L176" s="218" t="s">
        <v>259</v>
      </c>
      <c r="M176" s="93">
        <v>10</v>
      </c>
      <c r="N176" s="93">
        <v>5</v>
      </c>
      <c r="O176" s="93">
        <v>5</v>
      </c>
      <c r="P176" s="93">
        <v>5</v>
      </c>
      <c r="Q176" s="93">
        <v>5</v>
      </c>
      <c r="R176" s="93">
        <v>10</v>
      </c>
      <c r="S176" s="93" t="s">
        <v>334</v>
      </c>
      <c r="T176" s="93">
        <f t="shared" ref="T176:T184" si="22">M176*N176*O176*P176*Q176*R176</f>
        <v>62500</v>
      </c>
      <c r="U176" s="93" t="str">
        <f>IF(T176&lt;=25000,"BAJA",IF(T176&lt;=125000,"MODERADA",IF(T176&gt;125000,"ALTA","")))</f>
        <v>MODERADA</v>
      </c>
      <c r="V176" s="93" t="s">
        <v>45</v>
      </c>
      <c r="W176" s="93" t="s">
        <v>262</v>
      </c>
      <c r="X176" s="93" t="s">
        <v>339</v>
      </c>
      <c r="Y176" s="228" t="s">
        <v>233</v>
      </c>
    </row>
    <row r="177" spans="1:25" ht="151.80000000000001" x14ac:dyDescent="0.3">
      <c r="A177" s="229" t="s">
        <v>156</v>
      </c>
      <c r="B177" s="218" t="s">
        <v>310</v>
      </c>
      <c r="C177" s="217" t="s">
        <v>229</v>
      </c>
      <c r="D177" s="217" t="s">
        <v>194</v>
      </c>
      <c r="E177" s="217" t="s">
        <v>26</v>
      </c>
      <c r="F177" s="217" t="s">
        <v>260</v>
      </c>
      <c r="G177" s="217" t="s">
        <v>4</v>
      </c>
      <c r="H177" s="218" t="s">
        <v>282</v>
      </c>
      <c r="I177" s="219" t="s">
        <v>29</v>
      </c>
      <c r="J177" s="218" t="s">
        <v>37</v>
      </c>
      <c r="K177" s="218" t="s">
        <v>52</v>
      </c>
      <c r="L177" s="218" t="s">
        <v>259</v>
      </c>
      <c r="M177" s="93">
        <v>10</v>
      </c>
      <c r="N177" s="93">
        <v>5</v>
      </c>
      <c r="O177" s="93">
        <v>5</v>
      </c>
      <c r="P177" s="93">
        <v>5</v>
      </c>
      <c r="Q177" s="93">
        <v>5</v>
      </c>
      <c r="R177" s="93">
        <v>10</v>
      </c>
      <c r="S177" s="93" t="s">
        <v>331</v>
      </c>
      <c r="T177" s="93">
        <f t="shared" si="22"/>
        <v>62500</v>
      </c>
      <c r="U177" s="93" t="str">
        <f t="shared" ref="U177:U184" si="23">IF(T177&lt;=25000,"BAJA",IF(T177&lt;=125000,"MODERADA",IF(T177&gt;125000,"ALTA","")))</f>
        <v>MODERADA</v>
      </c>
      <c r="V177" s="93" t="s">
        <v>45</v>
      </c>
      <c r="W177" s="93" t="s">
        <v>262</v>
      </c>
      <c r="X177" s="93" t="s">
        <v>339</v>
      </c>
      <c r="Y177" s="228" t="s">
        <v>233</v>
      </c>
    </row>
    <row r="178" spans="1:25" ht="289.8" x14ac:dyDescent="0.3">
      <c r="A178" s="229" t="s">
        <v>156</v>
      </c>
      <c r="B178" s="218" t="s">
        <v>310</v>
      </c>
      <c r="C178" s="217" t="s">
        <v>229</v>
      </c>
      <c r="D178" s="217" t="s">
        <v>193</v>
      </c>
      <c r="E178" s="217" t="s">
        <v>26</v>
      </c>
      <c r="F178" s="217" t="s">
        <v>260</v>
      </c>
      <c r="G178" s="217" t="s">
        <v>8</v>
      </c>
      <c r="H178" s="218" t="s">
        <v>285</v>
      </c>
      <c r="I178" s="219" t="s">
        <v>33</v>
      </c>
      <c r="J178" s="218" t="s">
        <v>37</v>
      </c>
      <c r="K178" s="218" t="s">
        <v>71</v>
      </c>
      <c r="L178" s="218" t="s">
        <v>259</v>
      </c>
      <c r="M178" s="93">
        <v>1</v>
      </c>
      <c r="N178" s="93">
        <v>1</v>
      </c>
      <c r="O178" s="93">
        <v>5</v>
      </c>
      <c r="P178" s="93">
        <v>5</v>
      </c>
      <c r="Q178" s="93">
        <v>5</v>
      </c>
      <c r="R178" s="93">
        <v>10</v>
      </c>
      <c r="S178" s="93" t="s">
        <v>329</v>
      </c>
      <c r="T178" s="93">
        <f t="shared" si="22"/>
        <v>1250</v>
      </c>
      <c r="U178" s="93" t="str">
        <f t="shared" si="23"/>
        <v>BAJA</v>
      </c>
      <c r="V178" s="93" t="s">
        <v>45</v>
      </c>
      <c r="W178" s="93"/>
      <c r="X178" s="93"/>
      <c r="Y178" s="228" t="s">
        <v>232</v>
      </c>
    </row>
    <row r="179" spans="1:25" ht="151.80000000000001" x14ac:dyDescent="0.3">
      <c r="A179" s="229" t="s">
        <v>156</v>
      </c>
      <c r="B179" s="218" t="s">
        <v>310</v>
      </c>
      <c r="C179" s="217" t="s">
        <v>229</v>
      </c>
      <c r="D179" s="217" t="s">
        <v>195</v>
      </c>
      <c r="E179" s="217" t="s">
        <v>26</v>
      </c>
      <c r="F179" s="217" t="s">
        <v>260</v>
      </c>
      <c r="G179" s="217" t="s">
        <v>244</v>
      </c>
      <c r="H179" s="218" t="s">
        <v>274</v>
      </c>
      <c r="I179" s="219" t="s">
        <v>33</v>
      </c>
      <c r="J179" s="218" t="s">
        <v>37</v>
      </c>
      <c r="K179" s="218" t="s">
        <v>71</v>
      </c>
      <c r="L179" s="218" t="s">
        <v>259</v>
      </c>
      <c r="M179" s="93">
        <v>10</v>
      </c>
      <c r="N179" s="93">
        <v>5</v>
      </c>
      <c r="O179" s="93">
        <v>5</v>
      </c>
      <c r="P179" s="93">
        <v>5</v>
      </c>
      <c r="Q179" s="93">
        <v>5</v>
      </c>
      <c r="R179" s="93">
        <v>10</v>
      </c>
      <c r="S179" s="93" t="s">
        <v>330</v>
      </c>
      <c r="T179" s="93">
        <f t="shared" si="22"/>
        <v>62500</v>
      </c>
      <c r="U179" s="93" t="str">
        <f t="shared" si="23"/>
        <v>MODERADA</v>
      </c>
      <c r="V179" s="93" t="s">
        <v>45</v>
      </c>
      <c r="W179" s="93" t="s">
        <v>262</v>
      </c>
      <c r="X179" s="93" t="s">
        <v>261</v>
      </c>
      <c r="Y179" s="228" t="s">
        <v>233</v>
      </c>
    </row>
    <row r="180" spans="1:25" ht="409.6" x14ac:dyDescent="0.3">
      <c r="A180" s="229" t="s">
        <v>156</v>
      </c>
      <c r="B180" s="218" t="s">
        <v>310</v>
      </c>
      <c r="C180" s="217" t="s">
        <v>229</v>
      </c>
      <c r="D180" s="217" t="s">
        <v>195</v>
      </c>
      <c r="E180" s="217" t="s">
        <v>26</v>
      </c>
      <c r="F180" s="217" t="s">
        <v>260</v>
      </c>
      <c r="G180" s="217" t="s">
        <v>11</v>
      </c>
      <c r="H180" s="218" t="s">
        <v>272</v>
      </c>
      <c r="I180" s="219" t="s">
        <v>36</v>
      </c>
      <c r="J180" s="218" t="s">
        <v>37</v>
      </c>
      <c r="K180" s="218" t="s">
        <v>77</v>
      </c>
      <c r="L180" s="218" t="s">
        <v>259</v>
      </c>
      <c r="M180" s="93">
        <v>5</v>
      </c>
      <c r="N180" s="93">
        <v>10</v>
      </c>
      <c r="O180" s="93">
        <v>10</v>
      </c>
      <c r="P180" s="93">
        <v>5</v>
      </c>
      <c r="Q180" s="93">
        <v>10</v>
      </c>
      <c r="R180" s="93">
        <v>10</v>
      </c>
      <c r="S180" s="93" t="s">
        <v>328</v>
      </c>
      <c r="T180" s="93">
        <f t="shared" si="22"/>
        <v>250000</v>
      </c>
      <c r="U180" s="93" t="str">
        <f t="shared" si="23"/>
        <v>ALTA</v>
      </c>
      <c r="V180" s="93" t="s">
        <v>59</v>
      </c>
      <c r="W180" s="93" t="s">
        <v>262</v>
      </c>
      <c r="X180" s="93" t="s">
        <v>267</v>
      </c>
      <c r="Y180" s="228" t="s">
        <v>233</v>
      </c>
    </row>
    <row r="181" spans="1:25" ht="409.6" x14ac:dyDescent="0.3">
      <c r="A181" s="229" t="s">
        <v>156</v>
      </c>
      <c r="B181" s="218" t="s">
        <v>310</v>
      </c>
      <c r="C181" s="217" t="s">
        <v>229</v>
      </c>
      <c r="D181" s="217" t="s">
        <v>183</v>
      </c>
      <c r="E181" s="217" t="s">
        <v>26</v>
      </c>
      <c r="F181" s="217" t="s">
        <v>260</v>
      </c>
      <c r="G181" s="217" t="s">
        <v>11</v>
      </c>
      <c r="H181" s="218" t="s">
        <v>272</v>
      </c>
      <c r="I181" s="219" t="s">
        <v>36</v>
      </c>
      <c r="J181" s="218" t="s">
        <v>37</v>
      </c>
      <c r="K181" s="218" t="s">
        <v>77</v>
      </c>
      <c r="L181" s="218" t="s">
        <v>259</v>
      </c>
      <c r="M181" s="93">
        <v>5</v>
      </c>
      <c r="N181" s="93">
        <v>10</v>
      </c>
      <c r="O181" s="93">
        <v>10</v>
      </c>
      <c r="P181" s="93">
        <v>5</v>
      </c>
      <c r="Q181" s="93">
        <v>10</v>
      </c>
      <c r="R181" s="93">
        <v>10</v>
      </c>
      <c r="S181" s="93" t="s">
        <v>328</v>
      </c>
      <c r="T181" s="93">
        <f t="shared" si="22"/>
        <v>250000</v>
      </c>
      <c r="U181" s="93" t="str">
        <f t="shared" si="23"/>
        <v>ALTA</v>
      </c>
      <c r="V181" s="93" t="s">
        <v>59</v>
      </c>
      <c r="W181" s="93" t="s">
        <v>262</v>
      </c>
      <c r="X181" s="93" t="s">
        <v>267</v>
      </c>
      <c r="Y181" s="228" t="s">
        <v>233</v>
      </c>
    </row>
    <row r="182" spans="1:25" ht="345" x14ac:dyDescent="0.3">
      <c r="A182" s="229" t="s">
        <v>156</v>
      </c>
      <c r="B182" s="218" t="s">
        <v>310</v>
      </c>
      <c r="C182" s="217" t="s">
        <v>229</v>
      </c>
      <c r="D182" s="217" t="s">
        <v>215</v>
      </c>
      <c r="E182" s="217" t="s">
        <v>26</v>
      </c>
      <c r="F182" s="217" t="s">
        <v>260</v>
      </c>
      <c r="G182" s="217" t="s">
        <v>7</v>
      </c>
      <c r="H182" s="218" t="s">
        <v>286</v>
      </c>
      <c r="I182" s="219" t="s">
        <v>73</v>
      </c>
      <c r="J182" s="218" t="s">
        <v>37</v>
      </c>
      <c r="K182" s="218" t="s">
        <v>63</v>
      </c>
      <c r="L182" s="218" t="s">
        <v>259</v>
      </c>
      <c r="M182" s="93">
        <v>10</v>
      </c>
      <c r="N182" s="93">
        <v>5</v>
      </c>
      <c r="O182" s="93">
        <v>10</v>
      </c>
      <c r="P182" s="93">
        <v>10</v>
      </c>
      <c r="Q182" s="93">
        <v>5</v>
      </c>
      <c r="R182" s="93">
        <v>10</v>
      </c>
      <c r="S182" s="93" t="s">
        <v>336</v>
      </c>
      <c r="T182" s="93">
        <f t="shared" si="22"/>
        <v>250000</v>
      </c>
      <c r="U182" s="93" t="str">
        <f t="shared" si="23"/>
        <v>ALTA</v>
      </c>
      <c r="V182" s="93" t="s">
        <v>59</v>
      </c>
      <c r="W182" s="93" t="s">
        <v>262</v>
      </c>
      <c r="X182" s="93" t="s">
        <v>266</v>
      </c>
      <c r="Y182" s="228" t="s">
        <v>233</v>
      </c>
    </row>
    <row r="183" spans="1:25" ht="345" x14ac:dyDescent="0.3">
      <c r="A183" s="229" t="s">
        <v>156</v>
      </c>
      <c r="B183" s="218" t="s">
        <v>310</v>
      </c>
      <c r="C183" s="217" t="s">
        <v>229</v>
      </c>
      <c r="D183" s="217" t="s">
        <v>215</v>
      </c>
      <c r="E183" s="217" t="s">
        <v>26</v>
      </c>
      <c r="F183" s="217" t="s">
        <v>260</v>
      </c>
      <c r="G183" s="217" t="s">
        <v>7</v>
      </c>
      <c r="H183" s="218" t="s">
        <v>286</v>
      </c>
      <c r="I183" s="219" t="s">
        <v>70</v>
      </c>
      <c r="J183" s="218" t="s">
        <v>37</v>
      </c>
      <c r="K183" s="218" t="s">
        <v>63</v>
      </c>
      <c r="L183" s="218" t="s">
        <v>259</v>
      </c>
      <c r="M183" s="93">
        <v>10</v>
      </c>
      <c r="N183" s="93">
        <v>5</v>
      </c>
      <c r="O183" s="93">
        <v>10</v>
      </c>
      <c r="P183" s="93">
        <v>10</v>
      </c>
      <c r="Q183" s="93">
        <v>5</v>
      </c>
      <c r="R183" s="93">
        <v>10</v>
      </c>
      <c r="S183" s="93" t="s">
        <v>336</v>
      </c>
      <c r="T183" s="93">
        <f t="shared" si="22"/>
        <v>250000</v>
      </c>
      <c r="U183" s="93" t="str">
        <f t="shared" si="23"/>
        <v>ALTA</v>
      </c>
      <c r="V183" s="93" t="s">
        <v>59</v>
      </c>
      <c r="W183" s="93" t="s">
        <v>262</v>
      </c>
      <c r="X183" s="93" t="s">
        <v>266</v>
      </c>
      <c r="Y183" s="228" t="s">
        <v>233</v>
      </c>
    </row>
    <row r="184" spans="1:25" ht="151.80000000000001" x14ac:dyDescent="0.3">
      <c r="A184" s="229" t="s">
        <v>156</v>
      </c>
      <c r="B184" s="218" t="s">
        <v>310</v>
      </c>
      <c r="C184" s="217" t="s">
        <v>229</v>
      </c>
      <c r="D184" s="217" t="s">
        <v>226</v>
      </c>
      <c r="E184" s="217" t="s">
        <v>26</v>
      </c>
      <c r="F184" s="217" t="s">
        <v>260</v>
      </c>
      <c r="G184" s="217" t="s">
        <v>9</v>
      </c>
      <c r="H184" s="218" t="s">
        <v>287</v>
      </c>
      <c r="I184" s="220" t="s">
        <v>34</v>
      </c>
      <c r="J184" s="218" t="s">
        <v>51</v>
      </c>
      <c r="K184" s="218" t="s">
        <v>74</v>
      </c>
      <c r="L184" s="218" t="s">
        <v>259</v>
      </c>
      <c r="M184" s="93">
        <v>10</v>
      </c>
      <c r="N184" s="93">
        <v>5</v>
      </c>
      <c r="O184" s="93">
        <v>5</v>
      </c>
      <c r="P184" s="93">
        <v>5</v>
      </c>
      <c r="Q184" s="93">
        <v>5</v>
      </c>
      <c r="R184" s="93">
        <v>1</v>
      </c>
      <c r="S184" s="93"/>
      <c r="T184" s="93">
        <f t="shared" si="22"/>
        <v>6250</v>
      </c>
      <c r="U184" s="93" t="str">
        <f t="shared" si="23"/>
        <v>BAJA</v>
      </c>
      <c r="V184" s="93" t="s">
        <v>45</v>
      </c>
      <c r="W184" s="93"/>
      <c r="X184" s="93"/>
      <c r="Y184" s="228" t="s">
        <v>232</v>
      </c>
    </row>
    <row r="185" spans="1:25" ht="409.6" x14ac:dyDescent="0.3">
      <c r="A185" s="229" t="s">
        <v>156</v>
      </c>
      <c r="B185" s="218" t="s">
        <v>311</v>
      </c>
      <c r="C185" s="217" t="s">
        <v>229</v>
      </c>
      <c r="D185" s="217" t="s">
        <v>192</v>
      </c>
      <c r="E185" s="217" t="s">
        <v>26</v>
      </c>
      <c r="F185" s="217" t="s">
        <v>260</v>
      </c>
      <c r="G185" s="217" t="s">
        <v>11</v>
      </c>
      <c r="H185" s="218" t="s">
        <v>283</v>
      </c>
      <c r="I185" s="219" t="s">
        <v>36</v>
      </c>
      <c r="J185" s="218" t="s">
        <v>37</v>
      </c>
      <c r="K185" s="218" t="s">
        <v>77</v>
      </c>
      <c r="L185" s="218" t="s">
        <v>259</v>
      </c>
      <c r="M185" s="93">
        <v>5</v>
      </c>
      <c r="N185" s="93">
        <v>5</v>
      </c>
      <c r="O185" s="93">
        <v>5</v>
      </c>
      <c r="P185" s="93">
        <v>5</v>
      </c>
      <c r="Q185" s="93">
        <v>10</v>
      </c>
      <c r="R185" s="93">
        <v>10</v>
      </c>
      <c r="S185" s="93" t="s">
        <v>328</v>
      </c>
      <c r="T185" s="93">
        <f>M185*N185*O185*P185*Q185*R185</f>
        <v>62500</v>
      </c>
      <c r="U185" s="93" t="str">
        <f>IF(T185&lt;=25000,"BAJA",IF(T185&lt;=125000,"MODERADA",IF(T185&gt;125000,"ALTA","")))</f>
        <v>MODERADA</v>
      </c>
      <c r="V185" s="93" t="s">
        <v>45</v>
      </c>
      <c r="W185" s="93" t="s">
        <v>262</v>
      </c>
      <c r="X185" s="93" t="s">
        <v>267</v>
      </c>
      <c r="Y185" s="228" t="s">
        <v>233</v>
      </c>
    </row>
    <row r="186" spans="1:25" ht="409.6" x14ac:dyDescent="0.3">
      <c r="A186" s="229" t="s">
        <v>156</v>
      </c>
      <c r="B186" s="218" t="s">
        <v>311</v>
      </c>
      <c r="C186" s="217" t="s">
        <v>229</v>
      </c>
      <c r="D186" s="217" t="s">
        <v>191</v>
      </c>
      <c r="E186" s="217" t="s">
        <v>26</v>
      </c>
      <c r="F186" s="217" t="s">
        <v>260</v>
      </c>
      <c r="G186" s="217" t="s">
        <v>11</v>
      </c>
      <c r="H186" s="218" t="s">
        <v>273</v>
      </c>
      <c r="I186" s="219" t="s">
        <v>36</v>
      </c>
      <c r="J186" s="218" t="s">
        <v>37</v>
      </c>
      <c r="K186" s="218" t="s">
        <v>77</v>
      </c>
      <c r="L186" s="218" t="s">
        <v>259</v>
      </c>
      <c r="M186" s="93">
        <v>5</v>
      </c>
      <c r="N186" s="93">
        <v>10</v>
      </c>
      <c r="O186" s="93">
        <v>10</v>
      </c>
      <c r="P186" s="93">
        <v>5</v>
      </c>
      <c r="Q186" s="93">
        <v>10</v>
      </c>
      <c r="R186" s="93">
        <v>10</v>
      </c>
      <c r="S186" s="93" t="s">
        <v>328</v>
      </c>
      <c r="T186" s="93">
        <f>M186*N186*O186*P186*Q186*R186</f>
        <v>250000</v>
      </c>
      <c r="U186" s="93" t="str">
        <f>IF(T186&lt;=25000,"BAJA",IF(T186&lt;=125000,"MODERADA",IF(T186&gt;125000,"ALTA","")))</f>
        <v>ALTA</v>
      </c>
      <c r="V186" s="93" t="s">
        <v>59</v>
      </c>
      <c r="W186" s="93" t="s">
        <v>262</v>
      </c>
      <c r="X186" s="93" t="s">
        <v>267</v>
      </c>
      <c r="Y186" s="228" t="s">
        <v>233</v>
      </c>
    </row>
    <row r="187" spans="1:25" ht="151.80000000000001" x14ac:dyDescent="0.3">
      <c r="A187" s="229" t="s">
        <v>156</v>
      </c>
      <c r="B187" s="218" t="s">
        <v>311</v>
      </c>
      <c r="C187" s="217" t="s">
        <v>229</v>
      </c>
      <c r="D187" s="217" t="s">
        <v>194</v>
      </c>
      <c r="E187" s="217" t="s">
        <v>26</v>
      </c>
      <c r="F187" s="217" t="s">
        <v>260</v>
      </c>
      <c r="G187" s="217" t="s">
        <v>3</v>
      </c>
      <c r="H187" s="218" t="s">
        <v>282</v>
      </c>
      <c r="I187" s="219" t="s">
        <v>28</v>
      </c>
      <c r="J187" s="218" t="s">
        <v>37</v>
      </c>
      <c r="K187" s="218" t="s">
        <v>52</v>
      </c>
      <c r="L187" s="218" t="s">
        <v>259</v>
      </c>
      <c r="M187" s="93">
        <v>10</v>
      </c>
      <c r="N187" s="93">
        <v>5</v>
      </c>
      <c r="O187" s="93">
        <v>5</v>
      </c>
      <c r="P187" s="93">
        <v>5</v>
      </c>
      <c r="Q187" s="93">
        <v>5</v>
      </c>
      <c r="R187" s="93">
        <v>10</v>
      </c>
      <c r="S187" s="93" t="s">
        <v>334</v>
      </c>
      <c r="T187" s="93">
        <f t="shared" ref="T187:T200" si="24">M187*N187*O187*P187*Q187*R187</f>
        <v>62500</v>
      </c>
      <c r="U187" s="93" t="str">
        <f>IF(T187&lt;=25000,"BAJA",IF(T187&lt;=125000,"MODERADA",IF(T187&gt;125000,"ALTA","")))</f>
        <v>MODERADA</v>
      </c>
      <c r="V187" s="93" t="s">
        <v>45</v>
      </c>
      <c r="W187" s="93" t="s">
        <v>262</v>
      </c>
      <c r="X187" s="93" t="s">
        <v>339</v>
      </c>
      <c r="Y187" s="228" t="s">
        <v>233</v>
      </c>
    </row>
    <row r="188" spans="1:25" ht="151.80000000000001" x14ac:dyDescent="0.3">
      <c r="A188" s="229" t="s">
        <v>156</v>
      </c>
      <c r="B188" s="218" t="s">
        <v>311</v>
      </c>
      <c r="C188" s="217" t="s">
        <v>229</v>
      </c>
      <c r="D188" s="217" t="s">
        <v>194</v>
      </c>
      <c r="E188" s="217" t="s">
        <v>26</v>
      </c>
      <c r="F188" s="217" t="s">
        <v>260</v>
      </c>
      <c r="G188" s="217" t="s">
        <v>4</v>
      </c>
      <c r="H188" s="218" t="s">
        <v>282</v>
      </c>
      <c r="I188" s="219" t="s">
        <v>29</v>
      </c>
      <c r="J188" s="218" t="s">
        <v>37</v>
      </c>
      <c r="K188" s="218" t="s">
        <v>52</v>
      </c>
      <c r="L188" s="218" t="s">
        <v>259</v>
      </c>
      <c r="M188" s="93">
        <v>10</v>
      </c>
      <c r="N188" s="93">
        <v>5</v>
      </c>
      <c r="O188" s="93">
        <v>5</v>
      </c>
      <c r="P188" s="93">
        <v>5</v>
      </c>
      <c r="Q188" s="93">
        <v>5</v>
      </c>
      <c r="R188" s="93">
        <v>10</v>
      </c>
      <c r="S188" s="93" t="s">
        <v>331</v>
      </c>
      <c r="T188" s="93">
        <f t="shared" si="24"/>
        <v>62500</v>
      </c>
      <c r="U188" s="93" t="str">
        <f t="shared" ref="U188:U200" si="25">IF(T188&lt;=25000,"BAJA",IF(T188&lt;=125000,"MODERADA",IF(T188&gt;125000,"ALTA","")))</f>
        <v>MODERADA</v>
      </c>
      <c r="V188" s="93" t="s">
        <v>45</v>
      </c>
      <c r="W188" s="93" t="s">
        <v>262</v>
      </c>
      <c r="X188" s="93" t="s">
        <v>339</v>
      </c>
      <c r="Y188" s="228" t="s">
        <v>233</v>
      </c>
    </row>
    <row r="189" spans="1:25" ht="289.8" x14ac:dyDescent="0.3">
      <c r="A189" s="229" t="s">
        <v>156</v>
      </c>
      <c r="B189" s="218" t="s">
        <v>311</v>
      </c>
      <c r="C189" s="217" t="s">
        <v>229</v>
      </c>
      <c r="D189" s="217" t="s">
        <v>193</v>
      </c>
      <c r="E189" s="217" t="s">
        <v>26</v>
      </c>
      <c r="F189" s="217" t="s">
        <v>260</v>
      </c>
      <c r="G189" s="217" t="s">
        <v>8</v>
      </c>
      <c r="H189" s="218" t="s">
        <v>285</v>
      </c>
      <c r="I189" s="219" t="s">
        <v>33</v>
      </c>
      <c r="J189" s="218" t="s">
        <v>37</v>
      </c>
      <c r="K189" s="218" t="s">
        <v>71</v>
      </c>
      <c r="L189" s="218" t="s">
        <v>259</v>
      </c>
      <c r="M189" s="93">
        <v>1</v>
      </c>
      <c r="N189" s="93">
        <v>1</v>
      </c>
      <c r="O189" s="93">
        <v>5</v>
      </c>
      <c r="P189" s="93">
        <v>5</v>
      </c>
      <c r="Q189" s="93">
        <v>5</v>
      </c>
      <c r="R189" s="93">
        <v>10</v>
      </c>
      <c r="S189" s="93" t="s">
        <v>329</v>
      </c>
      <c r="T189" s="93">
        <f t="shared" si="24"/>
        <v>1250</v>
      </c>
      <c r="U189" s="93" t="str">
        <f t="shared" si="25"/>
        <v>BAJA</v>
      </c>
      <c r="V189" s="93" t="s">
        <v>45</v>
      </c>
      <c r="W189" s="93"/>
      <c r="X189" s="93"/>
      <c r="Y189" s="228" t="s">
        <v>232</v>
      </c>
    </row>
    <row r="190" spans="1:25" ht="151.80000000000001" x14ac:dyDescent="0.3">
      <c r="A190" s="229" t="s">
        <v>156</v>
      </c>
      <c r="B190" s="218" t="s">
        <v>311</v>
      </c>
      <c r="C190" s="217" t="s">
        <v>229</v>
      </c>
      <c r="D190" s="217" t="s">
        <v>195</v>
      </c>
      <c r="E190" s="217" t="s">
        <v>26</v>
      </c>
      <c r="F190" s="217" t="s">
        <v>260</v>
      </c>
      <c r="G190" s="217" t="s">
        <v>244</v>
      </c>
      <c r="H190" s="218" t="s">
        <v>274</v>
      </c>
      <c r="I190" s="219" t="s">
        <v>33</v>
      </c>
      <c r="J190" s="218" t="s">
        <v>37</v>
      </c>
      <c r="K190" s="218" t="s">
        <v>71</v>
      </c>
      <c r="L190" s="218" t="s">
        <v>259</v>
      </c>
      <c r="M190" s="93">
        <v>10</v>
      </c>
      <c r="N190" s="93">
        <v>5</v>
      </c>
      <c r="O190" s="93">
        <v>5</v>
      </c>
      <c r="P190" s="93">
        <v>5</v>
      </c>
      <c r="Q190" s="93">
        <v>5</v>
      </c>
      <c r="R190" s="93">
        <v>10</v>
      </c>
      <c r="S190" s="93" t="s">
        <v>330</v>
      </c>
      <c r="T190" s="93">
        <f t="shared" si="24"/>
        <v>62500</v>
      </c>
      <c r="U190" s="93" t="str">
        <f t="shared" si="25"/>
        <v>MODERADA</v>
      </c>
      <c r="V190" s="93" t="s">
        <v>45</v>
      </c>
      <c r="W190" s="93" t="s">
        <v>262</v>
      </c>
      <c r="X190" s="93" t="s">
        <v>261</v>
      </c>
      <c r="Y190" s="228" t="s">
        <v>233</v>
      </c>
    </row>
    <row r="191" spans="1:25" ht="409.6" x14ac:dyDescent="0.3">
      <c r="A191" s="229" t="s">
        <v>156</v>
      </c>
      <c r="B191" s="218" t="s">
        <v>311</v>
      </c>
      <c r="C191" s="217" t="s">
        <v>229</v>
      </c>
      <c r="D191" s="217" t="s">
        <v>195</v>
      </c>
      <c r="E191" s="217" t="s">
        <v>26</v>
      </c>
      <c r="F191" s="217" t="s">
        <v>260</v>
      </c>
      <c r="G191" s="217" t="s">
        <v>11</v>
      </c>
      <c r="H191" s="218" t="s">
        <v>272</v>
      </c>
      <c r="I191" s="219" t="s">
        <v>36</v>
      </c>
      <c r="J191" s="218" t="s">
        <v>37</v>
      </c>
      <c r="K191" s="218" t="s">
        <v>77</v>
      </c>
      <c r="L191" s="218" t="s">
        <v>259</v>
      </c>
      <c r="M191" s="93">
        <v>5</v>
      </c>
      <c r="N191" s="93">
        <v>10</v>
      </c>
      <c r="O191" s="93">
        <v>10</v>
      </c>
      <c r="P191" s="93">
        <v>5</v>
      </c>
      <c r="Q191" s="93">
        <v>10</v>
      </c>
      <c r="R191" s="93">
        <v>10</v>
      </c>
      <c r="S191" s="93" t="s">
        <v>328</v>
      </c>
      <c r="T191" s="93">
        <f t="shared" si="24"/>
        <v>250000</v>
      </c>
      <c r="U191" s="93" t="str">
        <f t="shared" si="25"/>
        <v>ALTA</v>
      </c>
      <c r="V191" s="93" t="s">
        <v>59</v>
      </c>
      <c r="W191" s="93" t="s">
        <v>262</v>
      </c>
      <c r="X191" s="93" t="s">
        <v>267</v>
      </c>
      <c r="Y191" s="228" t="s">
        <v>233</v>
      </c>
    </row>
    <row r="192" spans="1:25" ht="409.6" x14ac:dyDescent="0.3">
      <c r="A192" s="229" t="s">
        <v>156</v>
      </c>
      <c r="B192" s="218" t="s">
        <v>311</v>
      </c>
      <c r="C192" s="217" t="s">
        <v>229</v>
      </c>
      <c r="D192" s="217" t="s">
        <v>183</v>
      </c>
      <c r="E192" s="217" t="s">
        <v>26</v>
      </c>
      <c r="F192" s="217" t="s">
        <v>260</v>
      </c>
      <c r="G192" s="217" t="s">
        <v>11</v>
      </c>
      <c r="H192" s="218" t="s">
        <v>272</v>
      </c>
      <c r="I192" s="219" t="s">
        <v>36</v>
      </c>
      <c r="J192" s="218" t="s">
        <v>37</v>
      </c>
      <c r="K192" s="218" t="s">
        <v>77</v>
      </c>
      <c r="L192" s="218" t="s">
        <v>259</v>
      </c>
      <c r="M192" s="93">
        <v>5</v>
      </c>
      <c r="N192" s="93">
        <v>10</v>
      </c>
      <c r="O192" s="93">
        <v>10</v>
      </c>
      <c r="P192" s="93">
        <v>5</v>
      </c>
      <c r="Q192" s="93">
        <v>10</v>
      </c>
      <c r="R192" s="93">
        <v>10</v>
      </c>
      <c r="S192" s="93" t="s">
        <v>328</v>
      </c>
      <c r="T192" s="93">
        <f t="shared" si="24"/>
        <v>250000</v>
      </c>
      <c r="U192" s="93" t="str">
        <f t="shared" si="25"/>
        <v>ALTA</v>
      </c>
      <c r="V192" s="93" t="s">
        <v>59</v>
      </c>
      <c r="W192" s="93" t="s">
        <v>262</v>
      </c>
      <c r="X192" s="93" t="s">
        <v>267</v>
      </c>
      <c r="Y192" s="228" t="s">
        <v>233</v>
      </c>
    </row>
    <row r="193" spans="1:25" ht="345" x14ac:dyDescent="0.3">
      <c r="A193" s="229" t="s">
        <v>156</v>
      </c>
      <c r="B193" s="218" t="s">
        <v>311</v>
      </c>
      <c r="C193" s="217" t="s">
        <v>229</v>
      </c>
      <c r="D193" s="217" t="s">
        <v>215</v>
      </c>
      <c r="E193" s="217" t="s">
        <v>26</v>
      </c>
      <c r="F193" s="217" t="s">
        <v>260</v>
      </c>
      <c r="G193" s="217" t="s">
        <v>7</v>
      </c>
      <c r="H193" s="218" t="s">
        <v>286</v>
      </c>
      <c r="I193" s="219" t="s">
        <v>73</v>
      </c>
      <c r="J193" s="218" t="s">
        <v>37</v>
      </c>
      <c r="K193" s="218" t="s">
        <v>63</v>
      </c>
      <c r="L193" s="218" t="s">
        <v>259</v>
      </c>
      <c r="M193" s="93">
        <v>10</v>
      </c>
      <c r="N193" s="93">
        <v>5</v>
      </c>
      <c r="O193" s="93">
        <v>10</v>
      </c>
      <c r="P193" s="93">
        <v>10</v>
      </c>
      <c r="Q193" s="93">
        <v>5</v>
      </c>
      <c r="R193" s="93">
        <v>10</v>
      </c>
      <c r="S193" s="93" t="s">
        <v>336</v>
      </c>
      <c r="T193" s="93">
        <f t="shared" si="24"/>
        <v>250000</v>
      </c>
      <c r="U193" s="93" t="str">
        <f t="shared" si="25"/>
        <v>ALTA</v>
      </c>
      <c r="V193" s="93" t="s">
        <v>59</v>
      </c>
      <c r="W193" s="93" t="s">
        <v>262</v>
      </c>
      <c r="X193" s="93" t="s">
        <v>266</v>
      </c>
      <c r="Y193" s="228" t="s">
        <v>233</v>
      </c>
    </row>
    <row r="194" spans="1:25" ht="345" x14ac:dyDescent="0.3">
      <c r="A194" s="229" t="s">
        <v>156</v>
      </c>
      <c r="B194" s="218" t="s">
        <v>311</v>
      </c>
      <c r="C194" s="217" t="s">
        <v>229</v>
      </c>
      <c r="D194" s="217" t="s">
        <v>215</v>
      </c>
      <c r="E194" s="217" t="s">
        <v>26</v>
      </c>
      <c r="F194" s="217" t="s">
        <v>260</v>
      </c>
      <c r="G194" s="217" t="s">
        <v>7</v>
      </c>
      <c r="H194" s="218" t="s">
        <v>286</v>
      </c>
      <c r="I194" s="219" t="s">
        <v>70</v>
      </c>
      <c r="J194" s="218" t="s">
        <v>37</v>
      </c>
      <c r="K194" s="218" t="s">
        <v>63</v>
      </c>
      <c r="L194" s="218" t="s">
        <v>259</v>
      </c>
      <c r="M194" s="93">
        <v>10</v>
      </c>
      <c r="N194" s="93">
        <v>5</v>
      </c>
      <c r="O194" s="93">
        <v>10</v>
      </c>
      <c r="P194" s="93">
        <v>10</v>
      </c>
      <c r="Q194" s="93">
        <v>5</v>
      </c>
      <c r="R194" s="93">
        <v>10</v>
      </c>
      <c r="S194" s="93" t="s">
        <v>336</v>
      </c>
      <c r="T194" s="93">
        <f t="shared" si="24"/>
        <v>250000</v>
      </c>
      <c r="U194" s="93" t="str">
        <f t="shared" si="25"/>
        <v>ALTA</v>
      </c>
      <c r="V194" s="93" t="s">
        <v>59</v>
      </c>
      <c r="W194" s="93" t="s">
        <v>262</v>
      </c>
      <c r="X194" s="93" t="s">
        <v>266</v>
      </c>
      <c r="Y194" s="228" t="s">
        <v>233</v>
      </c>
    </row>
    <row r="195" spans="1:25" ht="151.80000000000001" x14ac:dyDescent="0.3">
      <c r="A195" s="229" t="s">
        <v>156</v>
      </c>
      <c r="B195" s="218" t="s">
        <v>311</v>
      </c>
      <c r="C195" s="217" t="s">
        <v>229</v>
      </c>
      <c r="D195" s="217" t="s">
        <v>226</v>
      </c>
      <c r="E195" s="217" t="s">
        <v>26</v>
      </c>
      <c r="F195" s="217" t="s">
        <v>260</v>
      </c>
      <c r="G195" s="217" t="s">
        <v>9</v>
      </c>
      <c r="H195" s="218" t="s">
        <v>287</v>
      </c>
      <c r="I195" s="220" t="s">
        <v>34</v>
      </c>
      <c r="J195" s="218" t="s">
        <v>51</v>
      </c>
      <c r="K195" s="218" t="s">
        <v>74</v>
      </c>
      <c r="L195" s="218" t="s">
        <v>259</v>
      </c>
      <c r="M195" s="93">
        <v>10</v>
      </c>
      <c r="N195" s="93">
        <v>5</v>
      </c>
      <c r="O195" s="93">
        <v>5</v>
      </c>
      <c r="P195" s="93">
        <v>5</v>
      </c>
      <c r="Q195" s="93">
        <v>5</v>
      </c>
      <c r="R195" s="93">
        <v>1</v>
      </c>
      <c r="S195" s="93"/>
      <c r="T195" s="93">
        <f t="shared" si="24"/>
        <v>6250</v>
      </c>
      <c r="U195" s="93" t="str">
        <f t="shared" si="25"/>
        <v>BAJA</v>
      </c>
      <c r="V195" s="93" t="s">
        <v>45</v>
      </c>
      <c r="W195" s="93"/>
      <c r="X195" s="93"/>
      <c r="Y195" s="228" t="s">
        <v>232</v>
      </c>
    </row>
    <row r="196" spans="1:25" ht="289.8" x14ac:dyDescent="0.3">
      <c r="A196" s="229" t="s">
        <v>156</v>
      </c>
      <c r="B196" s="218" t="s">
        <v>311</v>
      </c>
      <c r="C196" s="217" t="s">
        <v>227</v>
      </c>
      <c r="D196" s="217" t="s">
        <v>199</v>
      </c>
      <c r="E196" s="217" t="s">
        <v>26</v>
      </c>
      <c r="F196" s="217" t="s">
        <v>260</v>
      </c>
      <c r="G196" s="217" t="s">
        <v>8</v>
      </c>
      <c r="H196" s="218" t="s">
        <v>285</v>
      </c>
      <c r="I196" s="219" t="s">
        <v>33</v>
      </c>
      <c r="J196" s="218" t="s">
        <v>37</v>
      </c>
      <c r="K196" s="218" t="s">
        <v>71</v>
      </c>
      <c r="L196" s="218" t="s">
        <v>259</v>
      </c>
      <c r="M196" s="93">
        <v>1</v>
      </c>
      <c r="N196" s="93">
        <v>1</v>
      </c>
      <c r="O196" s="93">
        <v>5</v>
      </c>
      <c r="P196" s="93">
        <v>5</v>
      </c>
      <c r="Q196" s="93">
        <v>5</v>
      </c>
      <c r="R196" s="93">
        <v>10</v>
      </c>
      <c r="S196" s="93" t="s">
        <v>329</v>
      </c>
      <c r="T196" s="93">
        <f t="shared" si="24"/>
        <v>1250</v>
      </c>
      <c r="U196" s="93" t="str">
        <f t="shared" si="25"/>
        <v>BAJA</v>
      </c>
      <c r="V196" s="93" t="s">
        <v>45</v>
      </c>
      <c r="W196" s="93"/>
      <c r="X196" s="93"/>
      <c r="Y196" s="228" t="s">
        <v>232</v>
      </c>
    </row>
    <row r="197" spans="1:25" ht="151.80000000000001" x14ac:dyDescent="0.3">
      <c r="A197" s="229" t="s">
        <v>156</v>
      </c>
      <c r="B197" s="218" t="s">
        <v>311</v>
      </c>
      <c r="C197" s="217" t="s">
        <v>227</v>
      </c>
      <c r="D197" s="217" t="s">
        <v>199</v>
      </c>
      <c r="E197" s="217" t="s">
        <v>26</v>
      </c>
      <c r="F197" s="217" t="s">
        <v>260</v>
      </c>
      <c r="G197" s="217" t="s">
        <v>244</v>
      </c>
      <c r="H197" s="218" t="s">
        <v>274</v>
      </c>
      <c r="I197" s="219" t="s">
        <v>33</v>
      </c>
      <c r="J197" s="218" t="s">
        <v>37</v>
      </c>
      <c r="K197" s="218" t="s">
        <v>71</v>
      </c>
      <c r="L197" s="218" t="s">
        <v>259</v>
      </c>
      <c r="M197" s="93">
        <v>10</v>
      </c>
      <c r="N197" s="93">
        <v>5</v>
      </c>
      <c r="O197" s="93">
        <v>5</v>
      </c>
      <c r="P197" s="93">
        <v>5</v>
      </c>
      <c r="Q197" s="93">
        <v>5</v>
      </c>
      <c r="R197" s="93">
        <v>10</v>
      </c>
      <c r="S197" s="93" t="s">
        <v>330</v>
      </c>
      <c r="T197" s="93">
        <f t="shared" si="24"/>
        <v>62500</v>
      </c>
      <c r="U197" s="93" t="str">
        <f t="shared" si="25"/>
        <v>MODERADA</v>
      </c>
      <c r="V197" s="93" t="s">
        <v>45</v>
      </c>
      <c r="W197" s="93" t="s">
        <v>262</v>
      </c>
      <c r="X197" s="93" t="s">
        <v>261</v>
      </c>
      <c r="Y197" s="228" t="s">
        <v>233</v>
      </c>
    </row>
    <row r="198" spans="1:25" ht="409.6" x14ac:dyDescent="0.3">
      <c r="A198" s="229" t="s">
        <v>156</v>
      </c>
      <c r="B198" s="218" t="s">
        <v>311</v>
      </c>
      <c r="C198" s="217" t="s">
        <v>227</v>
      </c>
      <c r="D198" s="217" t="s">
        <v>199</v>
      </c>
      <c r="E198" s="217" t="s">
        <v>26</v>
      </c>
      <c r="F198" s="217" t="s">
        <v>260</v>
      </c>
      <c r="G198" s="217" t="s">
        <v>11</v>
      </c>
      <c r="H198" s="218" t="s">
        <v>272</v>
      </c>
      <c r="I198" s="219" t="s">
        <v>36</v>
      </c>
      <c r="J198" s="218" t="s">
        <v>37</v>
      </c>
      <c r="K198" s="218" t="s">
        <v>77</v>
      </c>
      <c r="L198" s="218" t="s">
        <v>259</v>
      </c>
      <c r="M198" s="93">
        <v>5</v>
      </c>
      <c r="N198" s="93">
        <v>10</v>
      </c>
      <c r="O198" s="93">
        <v>10</v>
      </c>
      <c r="P198" s="93">
        <v>5</v>
      </c>
      <c r="Q198" s="93">
        <v>10</v>
      </c>
      <c r="R198" s="93">
        <v>10</v>
      </c>
      <c r="S198" s="93" t="s">
        <v>328</v>
      </c>
      <c r="T198" s="93">
        <f t="shared" si="24"/>
        <v>250000</v>
      </c>
      <c r="U198" s="93" t="str">
        <f t="shared" si="25"/>
        <v>ALTA</v>
      </c>
      <c r="V198" s="93" t="s">
        <v>59</v>
      </c>
      <c r="W198" s="93" t="s">
        <v>262</v>
      </c>
      <c r="X198" s="93" t="s">
        <v>267</v>
      </c>
      <c r="Y198" s="228" t="s">
        <v>233</v>
      </c>
    </row>
    <row r="199" spans="1:25" ht="409.6" x14ac:dyDescent="0.3">
      <c r="A199" s="229" t="s">
        <v>156</v>
      </c>
      <c r="B199" s="218" t="s">
        <v>311</v>
      </c>
      <c r="C199" s="217" t="s">
        <v>227</v>
      </c>
      <c r="D199" s="217" t="s">
        <v>199</v>
      </c>
      <c r="E199" s="217" t="s">
        <v>26</v>
      </c>
      <c r="F199" s="217" t="s">
        <v>260</v>
      </c>
      <c r="G199" s="217" t="s">
        <v>11</v>
      </c>
      <c r="H199" s="218" t="s">
        <v>272</v>
      </c>
      <c r="I199" s="219" t="s">
        <v>36</v>
      </c>
      <c r="J199" s="218" t="s">
        <v>37</v>
      </c>
      <c r="K199" s="218" t="s">
        <v>77</v>
      </c>
      <c r="L199" s="218" t="s">
        <v>259</v>
      </c>
      <c r="M199" s="93">
        <v>5</v>
      </c>
      <c r="N199" s="93">
        <v>10</v>
      </c>
      <c r="O199" s="93">
        <v>10</v>
      </c>
      <c r="P199" s="93">
        <v>5</v>
      </c>
      <c r="Q199" s="93">
        <v>10</v>
      </c>
      <c r="R199" s="93">
        <v>10</v>
      </c>
      <c r="S199" s="93" t="s">
        <v>328</v>
      </c>
      <c r="T199" s="93">
        <f t="shared" si="24"/>
        <v>250000</v>
      </c>
      <c r="U199" s="93" t="str">
        <f t="shared" si="25"/>
        <v>ALTA</v>
      </c>
      <c r="V199" s="93" t="s">
        <v>59</v>
      </c>
      <c r="W199" s="93" t="s">
        <v>262</v>
      </c>
      <c r="X199" s="93" t="s">
        <v>267</v>
      </c>
      <c r="Y199" s="228" t="s">
        <v>233</v>
      </c>
    </row>
    <row r="200" spans="1:25" ht="345" x14ac:dyDescent="0.3">
      <c r="A200" s="229" t="s">
        <v>156</v>
      </c>
      <c r="B200" s="218" t="s">
        <v>311</v>
      </c>
      <c r="C200" s="217" t="s">
        <v>227</v>
      </c>
      <c r="D200" s="217" t="s">
        <v>199</v>
      </c>
      <c r="E200" s="217" t="s">
        <v>26</v>
      </c>
      <c r="F200" s="217" t="s">
        <v>260</v>
      </c>
      <c r="G200" s="217" t="s">
        <v>7</v>
      </c>
      <c r="H200" s="218" t="s">
        <v>286</v>
      </c>
      <c r="I200" s="219" t="s">
        <v>73</v>
      </c>
      <c r="J200" s="218" t="s">
        <v>37</v>
      </c>
      <c r="K200" s="218" t="s">
        <v>63</v>
      </c>
      <c r="L200" s="218" t="s">
        <v>259</v>
      </c>
      <c r="M200" s="93">
        <v>10</v>
      </c>
      <c r="N200" s="93">
        <v>5</v>
      </c>
      <c r="O200" s="93">
        <v>10</v>
      </c>
      <c r="P200" s="93">
        <v>10</v>
      </c>
      <c r="Q200" s="93">
        <v>5</v>
      </c>
      <c r="R200" s="93">
        <v>10</v>
      </c>
      <c r="S200" s="93" t="s">
        <v>336</v>
      </c>
      <c r="T200" s="93">
        <f t="shared" si="24"/>
        <v>250000</v>
      </c>
      <c r="U200" s="93" t="str">
        <f t="shared" si="25"/>
        <v>ALTA</v>
      </c>
      <c r="V200" s="93" t="s">
        <v>59</v>
      </c>
      <c r="W200" s="93" t="s">
        <v>262</v>
      </c>
      <c r="X200" s="93" t="s">
        <v>266</v>
      </c>
      <c r="Y200" s="228" t="s">
        <v>233</v>
      </c>
    </row>
    <row r="201" spans="1:25" ht="409.6" x14ac:dyDescent="0.3">
      <c r="A201" s="229" t="s">
        <v>156</v>
      </c>
      <c r="B201" s="218" t="s">
        <v>312</v>
      </c>
      <c r="C201" s="217" t="s">
        <v>229</v>
      </c>
      <c r="D201" s="217" t="s">
        <v>192</v>
      </c>
      <c r="E201" s="217" t="s">
        <v>26</v>
      </c>
      <c r="F201" s="217" t="s">
        <v>260</v>
      </c>
      <c r="G201" s="217" t="s">
        <v>11</v>
      </c>
      <c r="H201" s="218" t="s">
        <v>283</v>
      </c>
      <c r="I201" s="219" t="s">
        <v>36</v>
      </c>
      <c r="J201" s="218" t="s">
        <v>37</v>
      </c>
      <c r="K201" s="218" t="s">
        <v>77</v>
      </c>
      <c r="L201" s="218" t="s">
        <v>259</v>
      </c>
      <c r="M201" s="93">
        <v>5</v>
      </c>
      <c r="N201" s="93">
        <v>5</v>
      </c>
      <c r="O201" s="93">
        <v>5</v>
      </c>
      <c r="P201" s="93">
        <v>5</v>
      </c>
      <c r="Q201" s="93">
        <v>10</v>
      </c>
      <c r="R201" s="93">
        <v>10</v>
      </c>
      <c r="S201" s="93" t="s">
        <v>328</v>
      </c>
      <c r="T201" s="93">
        <f>M201*N201*O201*P201*Q201*R201</f>
        <v>62500</v>
      </c>
      <c r="U201" s="93" t="str">
        <f>IF(T201&lt;=25000,"BAJA",IF(T201&lt;=125000,"MODERADA",IF(T201&gt;125000,"ALTA","")))</f>
        <v>MODERADA</v>
      </c>
      <c r="V201" s="93" t="s">
        <v>45</v>
      </c>
      <c r="W201" s="93" t="s">
        <v>262</v>
      </c>
      <c r="X201" s="93" t="s">
        <v>267</v>
      </c>
      <c r="Y201" s="228" t="s">
        <v>233</v>
      </c>
    </row>
    <row r="202" spans="1:25" ht="409.6" x14ac:dyDescent="0.3">
      <c r="A202" s="229" t="s">
        <v>156</v>
      </c>
      <c r="B202" s="218" t="s">
        <v>312</v>
      </c>
      <c r="C202" s="217" t="s">
        <v>229</v>
      </c>
      <c r="D202" s="217" t="s">
        <v>191</v>
      </c>
      <c r="E202" s="217" t="s">
        <v>26</v>
      </c>
      <c r="F202" s="217" t="s">
        <v>260</v>
      </c>
      <c r="G202" s="217" t="s">
        <v>11</v>
      </c>
      <c r="H202" s="218" t="s">
        <v>273</v>
      </c>
      <c r="I202" s="219" t="s">
        <v>36</v>
      </c>
      <c r="J202" s="218" t="s">
        <v>37</v>
      </c>
      <c r="K202" s="218" t="s">
        <v>77</v>
      </c>
      <c r="L202" s="218" t="s">
        <v>259</v>
      </c>
      <c r="M202" s="93">
        <v>5</v>
      </c>
      <c r="N202" s="93">
        <v>10</v>
      </c>
      <c r="O202" s="93">
        <v>10</v>
      </c>
      <c r="P202" s="93">
        <v>5</v>
      </c>
      <c r="Q202" s="93">
        <v>10</v>
      </c>
      <c r="R202" s="93">
        <v>10</v>
      </c>
      <c r="S202" s="93" t="s">
        <v>328</v>
      </c>
      <c r="T202" s="93">
        <f>M202*N202*O202*P202*Q202*R202</f>
        <v>250000</v>
      </c>
      <c r="U202" s="93" t="str">
        <f>IF(T202&lt;=25000,"BAJA",IF(T202&lt;=125000,"MODERADA",IF(T202&gt;125000,"ALTA","")))</f>
        <v>ALTA</v>
      </c>
      <c r="V202" s="93" t="s">
        <v>59</v>
      </c>
      <c r="W202" s="93" t="s">
        <v>262</v>
      </c>
      <c r="X202" s="93" t="s">
        <v>267</v>
      </c>
      <c r="Y202" s="228" t="s">
        <v>233</v>
      </c>
    </row>
    <row r="203" spans="1:25" ht="151.80000000000001" x14ac:dyDescent="0.3">
      <c r="A203" s="229" t="s">
        <v>156</v>
      </c>
      <c r="B203" s="218" t="s">
        <v>312</v>
      </c>
      <c r="C203" s="217" t="s">
        <v>229</v>
      </c>
      <c r="D203" s="217" t="s">
        <v>194</v>
      </c>
      <c r="E203" s="217" t="s">
        <v>26</v>
      </c>
      <c r="F203" s="217" t="s">
        <v>260</v>
      </c>
      <c r="G203" s="217" t="s">
        <v>3</v>
      </c>
      <c r="H203" s="218" t="s">
        <v>282</v>
      </c>
      <c r="I203" s="219" t="s">
        <v>28</v>
      </c>
      <c r="J203" s="218" t="s">
        <v>37</v>
      </c>
      <c r="K203" s="218" t="s">
        <v>52</v>
      </c>
      <c r="L203" s="218" t="s">
        <v>259</v>
      </c>
      <c r="M203" s="93">
        <v>10</v>
      </c>
      <c r="N203" s="93">
        <v>5</v>
      </c>
      <c r="O203" s="93">
        <v>5</v>
      </c>
      <c r="P203" s="93">
        <v>5</v>
      </c>
      <c r="Q203" s="93">
        <v>5</v>
      </c>
      <c r="R203" s="93">
        <v>10</v>
      </c>
      <c r="S203" s="93" t="s">
        <v>334</v>
      </c>
      <c r="T203" s="93">
        <f t="shared" ref="T203:T214" si="26">M203*N203*O203*P203*Q203*R203</f>
        <v>62500</v>
      </c>
      <c r="U203" s="93" t="str">
        <f>IF(T203&lt;=25000,"BAJA",IF(T203&lt;=125000,"MODERADA",IF(T203&gt;125000,"ALTA","")))</f>
        <v>MODERADA</v>
      </c>
      <c r="V203" s="93" t="s">
        <v>45</v>
      </c>
      <c r="W203" s="93" t="s">
        <v>262</v>
      </c>
      <c r="X203" s="93" t="s">
        <v>339</v>
      </c>
      <c r="Y203" s="228" t="s">
        <v>233</v>
      </c>
    </row>
    <row r="204" spans="1:25" ht="151.80000000000001" x14ac:dyDescent="0.3">
      <c r="A204" s="229" t="s">
        <v>156</v>
      </c>
      <c r="B204" s="218" t="s">
        <v>312</v>
      </c>
      <c r="C204" s="217" t="s">
        <v>229</v>
      </c>
      <c r="D204" s="217" t="s">
        <v>194</v>
      </c>
      <c r="E204" s="217" t="s">
        <v>26</v>
      </c>
      <c r="F204" s="217" t="s">
        <v>260</v>
      </c>
      <c r="G204" s="217" t="s">
        <v>4</v>
      </c>
      <c r="H204" s="218" t="s">
        <v>282</v>
      </c>
      <c r="I204" s="219" t="s">
        <v>29</v>
      </c>
      <c r="J204" s="218" t="s">
        <v>37</v>
      </c>
      <c r="K204" s="218" t="s">
        <v>52</v>
      </c>
      <c r="L204" s="218" t="s">
        <v>259</v>
      </c>
      <c r="M204" s="93">
        <v>10</v>
      </c>
      <c r="N204" s="93">
        <v>5</v>
      </c>
      <c r="O204" s="93">
        <v>5</v>
      </c>
      <c r="P204" s="93">
        <v>5</v>
      </c>
      <c r="Q204" s="93">
        <v>5</v>
      </c>
      <c r="R204" s="93">
        <v>10</v>
      </c>
      <c r="S204" s="93" t="s">
        <v>331</v>
      </c>
      <c r="T204" s="93">
        <f t="shared" si="26"/>
        <v>62500</v>
      </c>
      <c r="U204" s="93" t="str">
        <f t="shared" ref="U204:U214" si="27">IF(T204&lt;=25000,"BAJA",IF(T204&lt;=125000,"MODERADA",IF(T204&gt;125000,"ALTA","")))</f>
        <v>MODERADA</v>
      </c>
      <c r="V204" s="93" t="s">
        <v>45</v>
      </c>
      <c r="W204" s="93" t="s">
        <v>262</v>
      </c>
      <c r="X204" s="93" t="s">
        <v>339</v>
      </c>
      <c r="Y204" s="228" t="s">
        <v>233</v>
      </c>
    </row>
    <row r="205" spans="1:25" ht="289.8" x14ac:dyDescent="0.3">
      <c r="A205" s="229" t="s">
        <v>156</v>
      </c>
      <c r="B205" s="218" t="s">
        <v>312</v>
      </c>
      <c r="C205" s="217" t="s">
        <v>229</v>
      </c>
      <c r="D205" s="217" t="s">
        <v>193</v>
      </c>
      <c r="E205" s="217" t="s">
        <v>26</v>
      </c>
      <c r="F205" s="217" t="s">
        <v>260</v>
      </c>
      <c r="G205" s="217" t="s">
        <v>8</v>
      </c>
      <c r="H205" s="218" t="s">
        <v>285</v>
      </c>
      <c r="I205" s="219" t="s">
        <v>33</v>
      </c>
      <c r="J205" s="218" t="s">
        <v>37</v>
      </c>
      <c r="K205" s="218" t="s">
        <v>71</v>
      </c>
      <c r="L205" s="218" t="s">
        <v>259</v>
      </c>
      <c r="M205" s="93">
        <v>1</v>
      </c>
      <c r="N205" s="93">
        <v>1</v>
      </c>
      <c r="O205" s="93">
        <v>5</v>
      </c>
      <c r="P205" s="93">
        <v>5</v>
      </c>
      <c r="Q205" s="93">
        <v>5</v>
      </c>
      <c r="R205" s="93">
        <v>10</v>
      </c>
      <c r="S205" s="93" t="s">
        <v>329</v>
      </c>
      <c r="T205" s="93">
        <f t="shared" si="26"/>
        <v>1250</v>
      </c>
      <c r="U205" s="93" t="str">
        <f t="shared" si="27"/>
        <v>BAJA</v>
      </c>
      <c r="V205" s="93" t="s">
        <v>45</v>
      </c>
      <c r="W205" s="93"/>
      <c r="X205" s="93"/>
      <c r="Y205" s="228" t="s">
        <v>232</v>
      </c>
    </row>
    <row r="206" spans="1:25" ht="151.80000000000001" x14ac:dyDescent="0.3">
      <c r="A206" s="229" t="s">
        <v>156</v>
      </c>
      <c r="B206" s="218" t="s">
        <v>312</v>
      </c>
      <c r="C206" s="217" t="s">
        <v>229</v>
      </c>
      <c r="D206" s="217" t="s">
        <v>195</v>
      </c>
      <c r="E206" s="217" t="s">
        <v>26</v>
      </c>
      <c r="F206" s="217" t="s">
        <v>260</v>
      </c>
      <c r="G206" s="217" t="s">
        <v>244</v>
      </c>
      <c r="H206" s="218" t="s">
        <v>274</v>
      </c>
      <c r="I206" s="219" t="s">
        <v>33</v>
      </c>
      <c r="J206" s="218" t="s">
        <v>37</v>
      </c>
      <c r="K206" s="218" t="s">
        <v>71</v>
      </c>
      <c r="L206" s="218" t="s">
        <v>259</v>
      </c>
      <c r="M206" s="93">
        <v>10</v>
      </c>
      <c r="N206" s="93">
        <v>5</v>
      </c>
      <c r="O206" s="93">
        <v>5</v>
      </c>
      <c r="P206" s="93">
        <v>5</v>
      </c>
      <c r="Q206" s="93">
        <v>5</v>
      </c>
      <c r="R206" s="93">
        <v>10</v>
      </c>
      <c r="S206" s="93" t="s">
        <v>330</v>
      </c>
      <c r="T206" s="93">
        <f t="shared" si="26"/>
        <v>62500</v>
      </c>
      <c r="U206" s="93" t="str">
        <f t="shared" si="27"/>
        <v>MODERADA</v>
      </c>
      <c r="V206" s="93" t="s">
        <v>45</v>
      </c>
      <c r="W206" s="93" t="s">
        <v>262</v>
      </c>
      <c r="X206" s="93" t="s">
        <v>261</v>
      </c>
      <c r="Y206" s="228" t="s">
        <v>233</v>
      </c>
    </row>
    <row r="207" spans="1:25" ht="409.6" x14ac:dyDescent="0.3">
      <c r="A207" s="229" t="s">
        <v>156</v>
      </c>
      <c r="B207" s="218" t="s">
        <v>312</v>
      </c>
      <c r="C207" s="217" t="s">
        <v>229</v>
      </c>
      <c r="D207" s="217" t="s">
        <v>195</v>
      </c>
      <c r="E207" s="217" t="s">
        <v>26</v>
      </c>
      <c r="F207" s="217" t="s">
        <v>260</v>
      </c>
      <c r="G207" s="217" t="s">
        <v>11</v>
      </c>
      <c r="H207" s="218" t="s">
        <v>272</v>
      </c>
      <c r="I207" s="219" t="s">
        <v>36</v>
      </c>
      <c r="J207" s="218" t="s">
        <v>37</v>
      </c>
      <c r="K207" s="218" t="s">
        <v>77</v>
      </c>
      <c r="L207" s="218" t="s">
        <v>259</v>
      </c>
      <c r="M207" s="93">
        <v>5</v>
      </c>
      <c r="N207" s="93">
        <v>10</v>
      </c>
      <c r="O207" s="93">
        <v>10</v>
      </c>
      <c r="P207" s="93">
        <v>5</v>
      </c>
      <c r="Q207" s="93">
        <v>10</v>
      </c>
      <c r="R207" s="93">
        <v>10</v>
      </c>
      <c r="S207" s="93" t="s">
        <v>328</v>
      </c>
      <c r="T207" s="93">
        <f t="shared" si="26"/>
        <v>250000</v>
      </c>
      <c r="U207" s="93" t="str">
        <f t="shared" si="27"/>
        <v>ALTA</v>
      </c>
      <c r="V207" s="93" t="s">
        <v>59</v>
      </c>
      <c r="W207" s="93" t="s">
        <v>262</v>
      </c>
      <c r="X207" s="93" t="s">
        <v>267</v>
      </c>
      <c r="Y207" s="228" t="s">
        <v>233</v>
      </c>
    </row>
    <row r="208" spans="1:25" ht="409.6" x14ac:dyDescent="0.3">
      <c r="A208" s="229" t="s">
        <v>156</v>
      </c>
      <c r="B208" s="218" t="s">
        <v>312</v>
      </c>
      <c r="C208" s="217" t="s">
        <v>229</v>
      </c>
      <c r="D208" s="217" t="s">
        <v>183</v>
      </c>
      <c r="E208" s="217" t="s">
        <v>26</v>
      </c>
      <c r="F208" s="217" t="s">
        <v>260</v>
      </c>
      <c r="G208" s="217" t="s">
        <v>11</v>
      </c>
      <c r="H208" s="218" t="s">
        <v>272</v>
      </c>
      <c r="I208" s="219" t="s">
        <v>36</v>
      </c>
      <c r="J208" s="218" t="s">
        <v>37</v>
      </c>
      <c r="K208" s="218" t="s">
        <v>77</v>
      </c>
      <c r="L208" s="218" t="s">
        <v>259</v>
      </c>
      <c r="M208" s="93">
        <v>5</v>
      </c>
      <c r="N208" s="93">
        <v>10</v>
      </c>
      <c r="O208" s="93">
        <v>10</v>
      </c>
      <c r="P208" s="93">
        <v>5</v>
      </c>
      <c r="Q208" s="93">
        <v>10</v>
      </c>
      <c r="R208" s="93">
        <v>10</v>
      </c>
      <c r="S208" s="93" t="s">
        <v>328</v>
      </c>
      <c r="T208" s="93">
        <f t="shared" si="26"/>
        <v>250000</v>
      </c>
      <c r="U208" s="93" t="str">
        <f t="shared" si="27"/>
        <v>ALTA</v>
      </c>
      <c r="V208" s="93" t="s">
        <v>59</v>
      </c>
      <c r="W208" s="93" t="s">
        <v>262</v>
      </c>
      <c r="X208" s="93" t="s">
        <v>267</v>
      </c>
      <c r="Y208" s="228" t="s">
        <v>233</v>
      </c>
    </row>
    <row r="209" spans="1:25" ht="345" x14ac:dyDescent="0.3">
      <c r="A209" s="229" t="s">
        <v>156</v>
      </c>
      <c r="B209" s="218" t="s">
        <v>312</v>
      </c>
      <c r="C209" s="217" t="s">
        <v>229</v>
      </c>
      <c r="D209" s="217" t="s">
        <v>215</v>
      </c>
      <c r="E209" s="217" t="s">
        <v>26</v>
      </c>
      <c r="F209" s="217" t="s">
        <v>260</v>
      </c>
      <c r="G209" s="217" t="s">
        <v>7</v>
      </c>
      <c r="H209" s="218" t="s">
        <v>286</v>
      </c>
      <c r="I209" s="219" t="s">
        <v>73</v>
      </c>
      <c r="J209" s="218" t="s">
        <v>37</v>
      </c>
      <c r="K209" s="218" t="s">
        <v>63</v>
      </c>
      <c r="L209" s="218" t="s">
        <v>259</v>
      </c>
      <c r="M209" s="93">
        <v>10</v>
      </c>
      <c r="N209" s="93">
        <v>5</v>
      </c>
      <c r="O209" s="93">
        <v>10</v>
      </c>
      <c r="P209" s="93">
        <v>10</v>
      </c>
      <c r="Q209" s="93">
        <v>5</v>
      </c>
      <c r="R209" s="93">
        <v>10</v>
      </c>
      <c r="S209" s="93" t="s">
        <v>336</v>
      </c>
      <c r="T209" s="93">
        <f t="shared" si="26"/>
        <v>250000</v>
      </c>
      <c r="U209" s="93" t="str">
        <f t="shared" si="27"/>
        <v>ALTA</v>
      </c>
      <c r="V209" s="93" t="s">
        <v>59</v>
      </c>
      <c r="W209" s="93" t="s">
        <v>262</v>
      </c>
      <c r="X209" s="93" t="s">
        <v>266</v>
      </c>
      <c r="Y209" s="228" t="s">
        <v>233</v>
      </c>
    </row>
    <row r="210" spans="1:25" ht="345" x14ac:dyDescent="0.3">
      <c r="A210" s="229" t="s">
        <v>156</v>
      </c>
      <c r="B210" s="218" t="s">
        <v>312</v>
      </c>
      <c r="C210" s="217" t="s">
        <v>229</v>
      </c>
      <c r="D210" s="217" t="s">
        <v>215</v>
      </c>
      <c r="E210" s="217" t="s">
        <v>26</v>
      </c>
      <c r="F210" s="217" t="s">
        <v>260</v>
      </c>
      <c r="G210" s="217" t="s">
        <v>7</v>
      </c>
      <c r="H210" s="218" t="s">
        <v>286</v>
      </c>
      <c r="I210" s="219" t="s">
        <v>70</v>
      </c>
      <c r="J210" s="218" t="s">
        <v>37</v>
      </c>
      <c r="K210" s="218" t="s">
        <v>63</v>
      </c>
      <c r="L210" s="218" t="s">
        <v>259</v>
      </c>
      <c r="M210" s="93">
        <v>10</v>
      </c>
      <c r="N210" s="93">
        <v>5</v>
      </c>
      <c r="O210" s="93">
        <v>10</v>
      </c>
      <c r="P210" s="93">
        <v>10</v>
      </c>
      <c r="Q210" s="93">
        <v>5</v>
      </c>
      <c r="R210" s="93">
        <v>10</v>
      </c>
      <c r="S210" s="93" t="s">
        <v>336</v>
      </c>
      <c r="T210" s="93">
        <f t="shared" si="26"/>
        <v>250000</v>
      </c>
      <c r="U210" s="93" t="str">
        <f t="shared" si="27"/>
        <v>ALTA</v>
      </c>
      <c r="V210" s="93" t="s">
        <v>59</v>
      </c>
      <c r="W210" s="93" t="s">
        <v>262</v>
      </c>
      <c r="X210" s="93" t="s">
        <v>266</v>
      </c>
      <c r="Y210" s="228" t="s">
        <v>233</v>
      </c>
    </row>
    <row r="211" spans="1:25" ht="151.80000000000001" x14ac:dyDescent="0.3">
      <c r="A211" s="229" t="s">
        <v>156</v>
      </c>
      <c r="B211" s="218" t="s">
        <v>312</v>
      </c>
      <c r="C211" s="217" t="s">
        <v>229</v>
      </c>
      <c r="D211" s="217" t="s">
        <v>226</v>
      </c>
      <c r="E211" s="217" t="s">
        <v>26</v>
      </c>
      <c r="F211" s="217" t="s">
        <v>260</v>
      </c>
      <c r="G211" s="217" t="s">
        <v>9</v>
      </c>
      <c r="H211" s="218" t="s">
        <v>287</v>
      </c>
      <c r="I211" s="220" t="s">
        <v>34</v>
      </c>
      <c r="J211" s="218" t="s">
        <v>51</v>
      </c>
      <c r="K211" s="218" t="s">
        <v>74</v>
      </c>
      <c r="L211" s="218" t="s">
        <v>259</v>
      </c>
      <c r="M211" s="93">
        <v>10</v>
      </c>
      <c r="N211" s="93">
        <v>5</v>
      </c>
      <c r="O211" s="93">
        <v>5</v>
      </c>
      <c r="P211" s="93">
        <v>5</v>
      </c>
      <c r="Q211" s="93">
        <v>5</v>
      </c>
      <c r="R211" s="93">
        <v>1</v>
      </c>
      <c r="S211" s="93"/>
      <c r="T211" s="93">
        <f t="shared" si="26"/>
        <v>6250</v>
      </c>
      <c r="U211" s="93" t="str">
        <f t="shared" si="27"/>
        <v>BAJA</v>
      </c>
      <c r="V211" s="93" t="s">
        <v>45</v>
      </c>
      <c r="W211" s="93"/>
      <c r="X211" s="93"/>
      <c r="Y211" s="228" t="s">
        <v>232</v>
      </c>
    </row>
    <row r="212" spans="1:25" ht="409.6" x14ac:dyDescent="0.3">
      <c r="A212" s="229" t="s">
        <v>156</v>
      </c>
      <c r="B212" s="218" t="s">
        <v>312</v>
      </c>
      <c r="C212" s="218" t="s">
        <v>228</v>
      </c>
      <c r="D212" s="218" t="s">
        <v>202</v>
      </c>
      <c r="E212" s="218" t="s">
        <v>26</v>
      </c>
      <c r="F212" s="218" t="s">
        <v>260</v>
      </c>
      <c r="G212" s="218" t="s">
        <v>7</v>
      </c>
      <c r="H212" s="218" t="s">
        <v>290</v>
      </c>
      <c r="I212" s="219" t="s">
        <v>50</v>
      </c>
      <c r="J212" s="218" t="s">
        <v>37</v>
      </c>
      <c r="K212" s="218" t="s">
        <v>63</v>
      </c>
      <c r="L212" s="218" t="s">
        <v>259</v>
      </c>
      <c r="M212" s="93">
        <v>1</v>
      </c>
      <c r="N212" s="93">
        <v>5</v>
      </c>
      <c r="O212" s="93">
        <v>10</v>
      </c>
      <c r="P212" s="93">
        <v>5</v>
      </c>
      <c r="Q212" s="93">
        <v>10</v>
      </c>
      <c r="R212" s="93">
        <v>10</v>
      </c>
      <c r="S212" s="93" t="s">
        <v>338</v>
      </c>
      <c r="T212" s="93">
        <f t="shared" si="26"/>
        <v>25000</v>
      </c>
      <c r="U212" s="93" t="str">
        <f t="shared" si="27"/>
        <v>BAJA</v>
      </c>
      <c r="V212" s="93" t="s">
        <v>45</v>
      </c>
      <c r="W212" s="93" t="s">
        <v>262</v>
      </c>
      <c r="X212" s="93" t="s">
        <v>263</v>
      </c>
      <c r="Y212" s="228" t="s">
        <v>233</v>
      </c>
    </row>
    <row r="213" spans="1:25" ht="345" x14ac:dyDescent="0.3">
      <c r="A213" s="229" t="s">
        <v>156</v>
      </c>
      <c r="B213" s="218" t="s">
        <v>312</v>
      </c>
      <c r="C213" s="218" t="s">
        <v>228</v>
      </c>
      <c r="D213" s="218" t="s">
        <v>202</v>
      </c>
      <c r="E213" s="217" t="s">
        <v>26</v>
      </c>
      <c r="F213" s="217" t="s">
        <v>260</v>
      </c>
      <c r="G213" s="217" t="s">
        <v>7</v>
      </c>
      <c r="H213" s="218" t="s">
        <v>286</v>
      </c>
      <c r="I213" s="219" t="s">
        <v>73</v>
      </c>
      <c r="J213" s="218" t="s">
        <v>37</v>
      </c>
      <c r="K213" s="218" t="s">
        <v>63</v>
      </c>
      <c r="L213" s="218" t="s">
        <v>259</v>
      </c>
      <c r="M213" s="93">
        <v>10</v>
      </c>
      <c r="N213" s="93">
        <v>5</v>
      </c>
      <c r="O213" s="93">
        <v>10</v>
      </c>
      <c r="P213" s="93">
        <v>10</v>
      </c>
      <c r="Q213" s="93">
        <v>5</v>
      </c>
      <c r="R213" s="93">
        <v>10</v>
      </c>
      <c r="S213" s="93" t="s">
        <v>336</v>
      </c>
      <c r="T213" s="93">
        <f t="shared" si="26"/>
        <v>250000</v>
      </c>
      <c r="U213" s="93" t="str">
        <f t="shared" si="27"/>
        <v>ALTA</v>
      </c>
      <c r="V213" s="93" t="s">
        <v>59</v>
      </c>
      <c r="W213" s="93" t="s">
        <v>262</v>
      </c>
      <c r="X213" s="93" t="s">
        <v>266</v>
      </c>
      <c r="Y213" s="228" t="s">
        <v>233</v>
      </c>
    </row>
    <row r="214" spans="1:25" ht="345" x14ac:dyDescent="0.3">
      <c r="A214" s="229" t="s">
        <v>156</v>
      </c>
      <c r="B214" s="218" t="s">
        <v>312</v>
      </c>
      <c r="C214" s="218" t="s">
        <v>228</v>
      </c>
      <c r="D214" s="218" t="s">
        <v>202</v>
      </c>
      <c r="E214" s="217" t="s">
        <v>26</v>
      </c>
      <c r="F214" s="217" t="s">
        <v>260</v>
      </c>
      <c r="G214" s="217" t="s">
        <v>7</v>
      </c>
      <c r="H214" s="218" t="s">
        <v>286</v>
      </c>
      <c r="I214" s="219" t="s">
        <v>70</v>
      </c>
      <c r="J214" s="218" t="s">
        <v>37</v>
      </c>
      <c r="K214" s="218" t="s">
        <v>63</v>
      </c>
      <c r="L214" s="218" t="s">
        <v>259</v>
      </c>
      <c r="M214" s="93">
        <v>10</v>
      </c>
      <c r="N214" s="93">
        <v>5</v>
      </c>
      <c r="O214" s="93">
        <v>10</v>
      </c>
      <c r="P214" s="93">
        <v>10</v>
      </c>
      <c r="Q214" s="93">
        <v>5</v>
      </c>
      <c r="R214" s="93">
        <v>10</v>
      </c>
      <c r="S214" s="93" t="s">
        <v>336</v>
      </c>
      <c r="T214" s="93">
        <f t="shared" si="26"/>
        <v>250000</v>
      </c>
      <c r="U214" s="93" t="str">
        <f t="shared" si="27"/>
        <v>ALTA</v>
      </c>
      <c r="V214" s="93" t="s">
        <v>59</v>
      </c>
      <c r="W214" s="93" t="s">
        <v>262</v>
      </c>
      <c r="X214" s="93" t="s">
        <v>266</v>
      </c>
      <c r="Y214" s="228" t="s">
        <v>233</v>
      </c>
    </row>
    <row r="215" spans="1:25" ht="345" x14ac:dyDescent="0.3">
      <c r="A215" s="229" t="s">
        <v>156</v>
      </c>
      <c r="B215" s="218" t="s">
        <v>312</v>
      </c>
      <c r="C215" s="218" t="s">
        <v>228</v>
      </c>
      <c r="D215" s="218" t="s">
        <v>313</v>
      </c>
      <c r="E215" s="217" t="s">
        <v>26</v>
      </c>
      <c r="F215" s="217" t="s">
        <v>260</v>
      </c>
      <c r="G215" s="217" t="s">
        <v>7</v>
      </c>
      <c r="H215" s="218" t="s">
        <v>286</v>
      </c>
      <c r="I215" s="219" t="s">
        <v>70</v>
      </c>
      <c r="J215" s="218" t="s">
        <v>37</v>
      </c>
      <c r="K215" s="218" t="s">
        <v>63</v>
      </c>
      <c r="L215" s="218" t="s">
        <v>259</v>
      </c>
      <c r="M215" s="93">
        <v>10</v>
      </c>
      <c r="N215" s="93">
        <v>5</v>
      </c>
      <c r="O215" s="93">
        <v>10</v>
      </c>
      <c r="P215" s="93">
        <v>10</v>
      </c>
      <c r="Q215" s="93">
        <v>5</v>
      </c>
      <c r="R215" s="93">
        <v>10</v>
      </c>
      <c r="S215" s="93" t="s">
        <v>336</v>
      </c>
      <c r="T215" s="93">
        <f t="shared" ref="T215:T217" si="28">M215*N215*O215*P215*Q215*R215</f>
        <v>250000</v>
      </c>
      <c r="U215" s="93" t="str">
        <f t="shared" ref="U215:U217" si="29">IF(T215&lt;=25000,"BAJA",IF(T215&lt;=125000,"MODERADA",IF(T215&gt;125000,"ALTA","")))</f>
        <v>ALTA</v>
      </c>
      <c r="V215" s="93" t="s">
        <v>59</v>
      </c>
      <c r="W215" s="93" t="s">
        <v>262</v>
      </c>
      <c r="X215" s="93" t="s">
        <v>266</v>
      </c>
      <c r="Y215" s="228" t="s">
        <v>233</v>
      </c>
    </row>
    <row r="216" spans="1:25" ht="345" x14ac:dyDescent="0.3">
      <c r="A216" s="229" t="s">
        <v>156</v>
      </c>
      <c r="B216" s="218" t="s">
        <v>312</v>
      </c>
      <c r="C216" s="218" t="s">
        <v>228</v>
      </c>
      <c r="D216" s="218" t="s">
        <v>313</v>
      </c>
      <c r="E216" s="217" t="s">
        <v>26</v>
      </c>
      <c r="F216" s="217" t="s">
        <v>260</v>
      </c>
      <c r="G216" s="217" t="s">
        <v>7</v>
      </c>
      <c r="H216" s="218" t="s">
        <v>286</v>
      </c>
      <c r="I216" s="219" t="s">
        <v>73</v>
      </c>
      <c r="J216" s="218" t="s">
        <v>37</v>
      </c>
      <c r="K216" s="218" t="s">
        <v>63</v>
      </c>
      <c r="L216" s="218" t="s">
        <v>259</v>
      </c>
      <c r="M216" s="93">
        <v>10</v>
      </c>
      <c r="N216" s="93">
        <v>5</v>
      </c>
      <c r="O216" s="93">
        <v>10</v>
      </c>
      <c r="P216" s="93">
        <v>10</v>
      </c>
      <c r="Q216" s="93">
        <v>5</v>
      </c>
      <c r="R216" s="93">
        <v>10</v>
      </c>
      <c r="S216" s="93" t="s">
        <v>336</v>
      </c>
      <c r="T216" s="93">
        <f t="shared" si="28"/>
        <v>250000</v>
      </c>
      <c r="U216" s="93" t="str">
        <f t="shared" si="29"/>
        <v>ALTA</v>
      </c>
      <c r="V216" s="93" t="s">
        <v>59</v>
      </c>
      <c r="W216" s="93" t="s">
        <v>262</v>
      </c>
      <c r="X216" s="93" t="s">
        <v>266</v>
      </c>
      <c r="Y216" s="228" t="s">
        <v>233</v>
      </c>
    </row>
    <row r="217" spans="1:25" ht="345" x14ac:dyDescent="0.3">
      <c r="A217" s="229" t="s">
        <v>156</v>
      </c>
      <c r="B217" s="218" t="s">
        <v>312</v>
      </c>
      <c r="C217" s="218" t="s">
        <v>228</v>
      </c>
      <c r="D217" s="218" t="s">
        <v>313</v>
      </c>
      <c r="E217" s="217" t="s">
        <v>26</v>
      </c>
      <c r="F217" s="217" t="s">
        <v>260</v>
      </c>
      <c r="G217" s="217" t="s">
        <v>7</v>
      </c>
      <c r="H217" s="218" t="s">
        <v>286</v>
      </c>
      <c r="I217" s="219" t="s">
        <v>70</v>
      </c>
      <c r="J217" s="218" t="s">
        <v>37</v>
      </c>
      <c r="K217" s="218" t="s">
        <v>63</v>
      </c>
      <c r="L217" s="218" t="s">
        <v>259</v>
      </c>
      <c r="M217" s="93">
        <v>10</v>
      </c>
      <c r="N217" s="93">
        <v>5</v>
      </c>
      <c r="O217" s="93">
        <v>10</v>
      </c>
      <c r="P217" s="93">
        <v>10</v>
      </c>
      <c r="Q217" s="93">
        <v>5</v>
      </c>
      <c r="R217" s="93">
        <v>10</v>
      </c>
      <c r="S217" s="93" t="s">
        <v>336</v>
      </c>
      <c r="T217" s="93">
        <f t="shared" si="28"/>
        <v>250000</v>
      </c>
      <c r="U217" s="93" t="str">
        <f t="shared" si="29"/>
        <v>ALTA</v>
      </c>
      <c r="V217" s="93" t="s">
        <v>59</v>
      </c>
      <c r="W217" s="93" t="s">
        <v>262</v>
      </c>
      <c r="X217" s="93" t="s">
        <v>266</v>
      </c>
      <c r="Y217" s="228" t="s">
        <v>233</v>
      </c>
    </row>
    <row r="218" spans="1:25" ht="345" x14ac:dyDescent="0.3">
      <c r="A218" s="229" t="s">
        <v>156</v>
      </c>
      <c r="B218" s="218" t="s">
        <v>312</v>
      </c>
      <c r="C218" s="218" t="s">
        <v>228</v>
      </c>
      <c r="D218" s="218" t="s">
        <v>313</v>
      </c>
      <c r="E218" s="217" t="s">
        <v>26</v>
      </c>
      <c r="F218" s="217" t="s">
        <v>260</v>
      </c>
      <c r="G218" s="217" t="s">
        <v>7</v>
      </c>
      <c r="H218" s="218" t="s">
        <v>286</v>
      </c>
      <c r="I218" s="219" t="s">
        <v>70</v>
      </c>
      <c r="J218" s="218" t="s">
        <v>37</v>
      </c>
      <c r="K218" s="218" t="s">
        <v>63</v>
      </c>
      <c r="L218" s="218" t="s">
        <v>259</v>
      </c>
      <c r="M218" s="93">
        <v>10</v>
      </c>
      <c r="N218" s="93">
        <v>5</v>
      </c>
      <c r="O218" s="93">
        <v>10</v>
      </c>
      <c r="P218" s="93">
        <v>10</v>
      </c>
      <c r="Q218" s="93">
        <v>5</v>
      </c>
      <c r="R218" s="93">
        <v>10</v>
      </c>
      <c r="S218" s="93" t="s">
        <v>336</v>
      </c>
      <c r="T218" s="93">
        <f t="shared" ref="T218" si="30">M218*N218*O218*P218*Q218*R218</f>
        <v>250000</v>
      </c>
      <c r="U218" s="93" t="str">
        <f t="shared" ref="U218" si="31">IF(T218&lt;=25000,"BAJA",IF(T218&lt;=125000,"MODERADA",IF(T218&gt;125000,"ALTA","")))</f>
        <v>ALTA</v>
      </c>
      <c r="V218" s="93" t="s">
        <v>59</v>
      </c>
      <c r="W218" s="93" t="s">
        <v>262</v>
      </c>
      <c r="X218" s="93" t="s">
        <v>266</v>
      </c>
      <c r="Y218" s="228" t="s">
        <v>233</v>
      </c>
    </row>
    <row r="219" spans="1:25" ht="409.6" x14ac:dyDescent="0.3">
      <c r="A219" s="229" t="s">
        <v>156</v>
      </c>
      <c r="B219" s="218" t="s">
        <v>312</v>
      </c>
      <c r="C219" s="218" t="s">
        <v>228</v>
      </c>
      <c r="D219" s="218" t="s">
        <v>314</v>
      </c>
      <c r="E219" s="217" t="s">
        <v>26</v>
      </c>
      <c r="F219" s="217" t="s">
        <v>260</v>
      </c>
      <c r="G219" s="217" t="s">
        <v>11</v>
      </c>
      <c r="H219" s="218" t="s">
        <v>283</v>
      </c>
      <c r="I219" s="219" t="s">
        <v>36</v>
      </c>
      <c r="J219" s="218" t="s">
        <v>37</v>
      </c>
      <c r="K219" s="218" t="s">
        <v>77</v>
      </c>
      <c r="L219" s="218" t="s">
        <v>259</v>
      </c>
      <c r="M219" s="93">
        <v>5</v>
      </c>
      <c r="N219" s="93">
        <v>5</v>
      </c>
      <c r="O219" s="93">
        <v>5</v>
      </c>
      <c r="P219" s="93">
        <v>5</v>
      </c>
      <c r="Q219" s="93">
        <v>10</v>
      </c>
      <c r="R219" s="93">
        <v>10</v>
      </c>
      <c r="S219" s="93" t="s">
        <v>328</v>
      </c>
      <c r="T219" s="93">
        <f>M219*N219*O219*P219*Q219*R219</f>
        <v>62500</v>
      </c>
      <c r="U219" s="93" t="str">
        <f>IF(T219&lt;=25000,"BAJA",IF(T219&lt;=125000,"MODERADA",IF(T219&gt;125000,"ALTA","")))</f>
        <v>MODERADA</v>
      </c>
      <c r="V219" s="93" t="s">
        <v>45</v>
      </c>
      <c r="W219" s="93" t="s">
        <v>262</v>
      </c>
      <c r="X219" s="93" t="s">
        <v>267</v>
      </c>
      <c r="Y219" s="228" t="s">
        <v>233</v>
      </c>
    </row>
    <row r="220" spans="1:25" ht="409.6" x14ac:dyDescent="0.3">
      <c r="A220" s="229" t="s">
        <v>157</v>
      </c>
      <c r="B220" s="218" t="s">
        <v>315</v>
      </c>
      <c r="C220" s="217" t="s">
        <v>229</v>
      </c>
      <c r="D220" s="217" t="s">
        <v>192</v>
      </c>
      <c r="E220" s="217" t="s">
        <v>26</v>
      </c>
      <c r="F220" s="217" t="s">
        <v>260</v>
      </c>
      <c r="G220" s="217" t="s">
        <v>11</v>
      </c>
      <c r="H220" s="218" t="s">
        <v>283</v>
      </c>
      <c r="I220" s="219" t="s">
        <v>36</v>
      </c>
      <c r="J220" s="218" t="s">
        <v>37</v>
      </c>
      <c r="K220" s="218" t="s">
        <v>77</v>
      </c>
      <c r="L220" s="218" t="s">
        <v>259</v>
      </c>
      <c r="M220" s="93">
        <v>5</v>
      </c>
      <c r="N220" s="93">
        <v>5</v>
      </c>
      <c r="O220" s="93">
        <v>5</v>
      </c>
      <c r="P220" s="93">
        <v>5</v>
      </c>
      <c r="Q220" s="93">
        <v>10</v>
      </c>
      <c r="R220" s="93">
        <v>10</v>
      </c>
      <c r="S220" s="93" t="s">
        <v>328</v>
      </c>
      <c r="T220" s="93">
        <f>M220*N220*O220*P220*Q220*R220</f>
        <v>62500</v>
      </c>
      <c r="U220" s="93" t="str">
        <f>IF(T220&lt;=25000,"BAJA",IF(T220&lt;=125000,"MODERADA",IF(T220&gt;125000,"ALTA","")))</f>
        <v>MODERADA</v>
      </c>
      <c r="V220" s="93" t="s">
        <v>45</v>
      </c>
      <c r="W220" s="93" t="s">
        <v>262</v>
      </c>
      <c r="X220" s="93" t="s">
        <v>267</v>
      </c>
      <c r="Y220" s="228" t="s">
        <v>233</v>
      </c>
    </row>
    <row r="221" spans="1:25" ht="409.6" x14ac:dyDescent="0.3">
      <c r="A221" s="229" t="s">
        <v>157</v>
      </c>
      <c r="B221" s="218" t="s">
        <v>315</v>
      </c>
      <c r="C221" s="217" t="s">
        <v>229</v>
      </c>
      <c r="D221" s="217" t="s">
        <v>191</v>
      </c>
      <c r="E221" s="217" t="s">
        <v>26</v>
      </c>
      <c r="F221" s="217" t="s">
        <v>260</v>
      </c>
      <c r="G221" s="217" t="s">
        <v>11</v>
      </c>
      <c r="H221" s="218" t="s">
        <v>273</v>
      </c>
      <c r="I221" s="219" t="s">
        <v>36</v>
      </c>
      <c r="J221" s="218" t="s">
        <v>37</v>
      </c>
      <c r="K221" s="218" t="s">
        <v>77</v>
      </c>
      <c r="L221" s="218" t="s">
        <v>259</v>
      </c>
      <c r="M221" s="93">
        <v>5</v>
      </c>
      <c r="N221" s="93">
        <v>10</v>
      </c>
      <c r="O221" s="93">
        <v>10</v>
      </c>
      <c r="P221" s="93">
        <v>5</v>
      </c>
      <c r="Q221" s="93">
        <v>10</v>
      </c>
      <c r="R221" s="93">
        <v>10</v>
      </c>
      <c r="S221" s="93" t="s">
        <v>328</v>
      </c>
      <c r="T221" s="93">
        <f>M221*N221*O221*P221*Q221*R221</f>
        <v>250000</v>
      </c>
      <c r="U221" s="93" t="str">
        <f>IF(T221&lt;=25000,"BAJA",IF(T221&lt;=125000,"MODERADA",IF(T221&gt;125000,"ALTA","")))</f>
        <v>ALTA</v>
      </c>
      <c r="V221" s="93" t="s">
        <v>59</v>
      </c>
      <c r="W221" s="93" t="s">
        <v>262</v>
      </c>
      <c r="X221" s="93" t="s">
        <v>267</v>
      </c>
      <c r="Y221" s="228" t="s">
        <v>233</v>
      </c>
    </row>
    <row r="222" spans="1:25" ht="151.80000000000001" x14ac:dyDescent="0.3">
      <c r="A222" s="229" t="s">
        <v>157</v>
      </c>
      <c r="B222" s="218" t="s">
        <v>315</v>
      </c>
      <c r="C222" s="217" t="s">
        <v>229</v>
      </c>
      <c r="D222" s="217" t="s">
        <v>194</v>
      </c>
      <c r="E222" s="217" t="s">
        <v>26</v>
      </c>
      <c r="F222" s="217" t="s">
        <v>260</v>
      </c>
      <c r="G222" s="217" t="s">
        <v>3</v>
      </c>
      <c r="H222" s="218" t="s">
        <v>282</v>
      </c>
      <c r="I222" s="219" t="s">
        <v>28</v>
      </c>
      <c r="J222" s="218" t="s">
        <v>37</v>
      </c>
      <c r="K222" s="218" t="s">
        <v>52</v>
      </c>
      <c r="L222" s="218" t="s">
        <v>259</v>
      </c>
      <c r="M222" s="93">
        <v>10</v>
      </c>
      <c r="N222" s="93">
        <v>5</v>
      </c>
      <c r="O222" s="93">
        <v>5</v>
      </c>
      <c r="P222" s="93">
        <v>5</v>
      </c>
      <c r="Q222" s="93">
        <v>5</v>
      </c>
      <c r="R222" s="93">
        <v>10</v>
      </c>
      <c r="S222" s="93" t="s">
        <v>334</v>
      </c>
      <c r="T222" s="93">
        <f t="shared" ref="T222:T232" si="32">M222*N222*O222*P222*Q222*R222</f>
        <v>62500</v>
      </c>
      <c r="U222" s="93" t="str">
        <f>IF(T222&lt;=25000,"BAJA",IF(T222&lt;=125000,"MODERADA",IF(T222&gt;125000,"ALTA","")))</f>
        <v>MODERADA</v>
      </c>
      <c r="V222" s="93" t="s">
        <v>45</v>
      </c>
      <c r="W222" s="93" t="s">
        <v>262</v>
      </c>
      <c r="X222" s="93" t="s">
        <v>339</v>
      </c>
      <c r="Y222" s="228" t="s">
        <v>233</v>
      </c>
    </row>
    <row r="223" spans="1:25" ht="151.80000000000001" x14ac:dyDescent="0.3">
      <c r="A223" s="229" t="s">
        <v>157</v>
      </c>
      <c r="B223" s="218" t="s">
        <v>315</v>
      </c>
      <c r="C223" s="217" t="s">
        <v>229</v>
      </c>
      <c r="D223" s="217" t="s">
        <v>194</v>
      </c>
      <c r="E223" s="217" t="s">
        <v>26</v>
      </c>
      <c r="F223" s="217" t="s">
        <v>260</v>
      </c>
      <c r="G223" s="217" t="s">
        <v>4</v>
      </c>
      <c r="H223" s="218" t="s">
        <v>282</v>
      </c>
      <c r="I223" s="219" t="s">
        <v>29</v>
      </c>
      <c r="J223" s="218" t="s">
        <v>37</v>
      </c>
      <c r="K223" s="218" t="s">
        <v>52</v>
      </c>
      <c r="L223" s="218" t="s">
        <v>259</v>
      </c>
      <c r="M223" s="93">
        <v>10</v>
      </c>
      <c r="N223" s="93">
        <v>5</v>
      </c>
      <c r="O223" s="93">
        <v>5</v>
      </c>
      <c r="P223" s="93">
        <v>5</v>
      </c>
      <c r="Q223" s="93">
        <v>5</v>
      </c>
      <c r="R223" s="93">
        <v>10</v>
      </c>
      <c r="S223" s="93" t="s">
        <v>331</v>
      </c>
      <c r="T223" s="93">
        <f t="shared" si="32"/>
        <v>62500</v>
      </c>
      <c r="U223" s="93" t="str">
        <f t="shared" ref="U223:U232" si="33">IF(T223&lt;=25000,"BAJA",IF(T223&lt;=125000,"MODERADA",IF(T223&gt;125000,"ALTA","")))</f>
        <v>MODERADA</v>
      </c>
      <c r="V223" s="93" t="s">
        <v>45</v>
      </c>
      <c r="W223" s="93" t="s">
        <v>262</v>
      </c>
      <c r="X223" s="93" t="s">
        <v>339</v>
      </c>
      <c r="Y223" s="228" t="s">
        <v>233</v>
      </c>
    </row>
    <row r="224" spans="1:25" ht="289.8" x14ac:dyDescent="0.3">
      <c r="A224" s="229" t="s">
        <v>157</v>
      </c>
      <c r="B224" s="218" t="s">
        <v>315</v>
      </c>
      <c r="C224" s="217" t="s">
        <v>229</v>
      </c>
      <c r="D224" s="217" t="s">
        <v>193</v>
      </c>
      <c r="E224" s="217" t="s">
        <v>26</v>
      </c>
      <c r="F224" s="217" t="s">
        <v>260</v>
      </c>
      <c r="G224" s="217" t="s">
        <v>8</v>
      </c>
      <c r="H224" s="218" t="s">
        <v>285</v>
      </c>
      <c r="I224" s="219" t="s">
        <v>33</v>
      </c>
      <c r="J224" s="218" t="s">
        <v>37</v>
      </c>
      <c r="K224" s="218" t="s">
        <v>71</v>
      </c>
      <c r="L224" s="218" t="s">
        <v>259</v>
      </c>
      <c r="M224" s="93">
        <v>1</v>
      </c>
      <c r="N224" s="93">
        <v>1</v>
      </c>
      <c r="O224" s="93">
        <v>5</v>
      </c>
      <c r="P224" s="93">
        <v>5</v>
      </c>
      <c r="Q224" s="93">
        <v>5</v>
      </c>
      <c r="R224" s="93">
        <v>10</v>
      </c>
      <c r="S224" s="93" t="s">
        <v>329</v>
      </c>
      <c r="T224" s="93">
        <f t="shared" si="32"/>
        <v>1250</v>
      </c>
      <c r="U224" s="93" t="str">
        <f t="shared" si="33"/>
        <v>BAJA</v>
      </c>
      <c r="V224" s="93" t="s">
        <v>45</v>
      </c>
      <c r="W224" s="93"/>
      <c r="X224" s="93"/>
      <c r="Y224" s="228" t="s">
        <v>232</v>
      </c>
    </row>
    <row r="225" spans="1:25" ht="151.80000000000001" x14ac:dyDescent="0.3">
      <c r="A225" s="229" t="s">
        <v>157</v>
      </c>
      <c r="B225" s="218" t="s">
        <v>315</v>
      </c>
      <c r="C225" s="217" t="s">
        <v>229</v>
      </c>
      <c r="D225" s="217" t="s">
        <v>195</v>
      </c>
      <c r="E225" s="217" t="s">
        <v>26</v>
      </c>
      <c r="F225" s="217" t="s">
        <v>260</v>
      </c>
      <c r="G225" s="217" t="s">
        <v>244</v>
      </c>
      <c r="H225" s="218" t="s">
        <v>274</v>
      </c>
      <c r="I225" s="219" t="s">
        <v>33</v>
      </c>
      <c r="J225" s="218" t="s">
        <v>37</v>
      </c>
      <c r="K225" s="218" t="s">
        <v>71</v>
      </c>
      <c r="L225" s="218" t="s">
        <v>259</v>
      </c>
      <c r="M225" s="93">
        <v>10</v>
      </c>
      <c r="N225" s="93">
        <v>5</v>
      </c>
      <c r="O225" s="93">
        <v>5</v>
      </c>
      <c r="P225" s="93">
        <v>5</v>
      </c>
      <c r="Q225" s="93">
        <v>5</v>
      </c>
      <c r="R225" s="93">
        <v>10</v>
      </c>
      <c r="S225" s="93" t="s">
        <v>330</v>
      </c>
      <c r="T225" s="93">
        <f t="shared" si="32"/>
        <v>62500</v>
      </c>
      <c r="U225" s="93" t="str">
        <f t="shared" si="33"/>
        <v>MODERADA</v>
      </c>
      <c r="V225" s="93" t="s">
        <v>45</v>
      </c>
      <c r="W225" s="93" t="s">
        <v>262</v>
      </c>
      <c r="X225" s="93" t="s">
        <v>261</v>
      </c>
      <c r="Y225" s="228" t="s">
        <v>233</v>
      </c>
    </row>
    <row r="226" spans="1:25" ht="409.6" x14ac:dyDescent="0.3">
      <c r="A226" s="229" t="s">
        <v>157</v>
      </c>
      <c r="B226" s="218" t="s">
        <v>315</v>
      </c>
      <c r="C226" s="217" t="s">
        <v>229</v>
      </c>
      <c r="D226" s="217" t="s">
        <v>195</v>
      </c>
      <c r="E226" s="217" t="s">
        <v>26</v>
      </c>
      <c r="F226" s="217" t="s">
        <v>260</v>
      </c>
      <c r="G226" s="217" t="s">
        <v>11</v>
      </c>
      <c r="H226" s="218" t="s">
        <v>272</v>
      </c>
      <c r="I226" s="219" t="s">
        <v>36</v>
      </c>
      <c r="J226" s="218" t="s">
        <v>37</v>
      </c>
      <c r="K226" s="218" t="s">
        <v>77</v>
      </c>
      <c r="L226" s="218" t="s">
        <v>259</v>
      </c>
      <c r="M226" s="93">
        <v>5</v>
      </c>
      <c r="N226" s="93">
        <v>10</v>
      </c>
      <c r="O226" s="93">
        <v>10</v>
      </c>
      <c r="P226" s="93">
        <v>5</v>
      </c>
      <c r="Q226" s="93">
        <v>10</v>
      </c>
      <c r="R226" s="93">
        <v>10</v>
      </c>
      <c r="S226" s="93" t="s">
        <v>328</v>
      </c>
      <c r="T226" s="93">
        <f t="shared" si="32"/>
        <v>250000</v>
      </c>
      <c r="U226" s="93" t="str">
        <f t="shared" si="33"/>
        <v>ALTA</v>
      </c>
      <c r="V226" s="93" t="s">
        <v>59</v>
      </c>
      <c r="W226" s="93" t="s">
        <v>262</v>
      </c>
      <c r="X226" s="93" t="s">
        <v>267</v>
      </c>
      <c r="Y226" s="228" t="s">
        <v>233</v>
      </c>
    </row>
    <row r="227" spans="1:25" ht="409.6" x14ac:dyDescent="0.3">
      <c r="A227" s="229" t="s">
        <v>157</v>
      </c>
      <c r="B227" s="218" t="s">
        <v>315</v>
      </c>
      <c r="C227" s="217" t="s">
        <v>229</v>
      </c>
      <c r="D227" s="217" t="s">
        <v>183</v>
      </c>
      <c r="E227" s="217" t="s">
        <v>26</v>
      </c>
      <c r="F227" s="217" t="s">
        <v>260</v>
      </c>
      <c r="G227" s="217" t="s">
        <v>11</v>
      </c>
      <c r="H227" s="218" t="s">
        <v>272</v>
      </c>
      <c r="I227" s="219" t="s">
        <v>36</v>
      </c>
      <c r="J227" s="218" t="s">
        <v>37</v>
      </c>
      <c r="K227" s="218" t="s">
        <v>77</v>
      </c>
      <c r="L227" s="218" t="s">
        <v>259</v>
      </c>
      <c r="M227" s="93">
        <v>5</v>
      </c>
      <c r="N227" s="93">
        <v>10</v>
      </c>
      <c r="O227" s="93">
        <v>10</v>
      </c>
      <c r="P227" s="93">
        <v>5</v>
      </c>
      <c r="Q227" s="93">
        <v>10</v>
      </c>
      <c r="R227" s="93">
        <v>10</v>
      </c>
      <c r="S227" s="93" t="s">
        <v>328</v>
      </c>
      <c r="T227" s="93">
        <f t="shared" si="32"/>
        <v>250000</v>
      </c>
      <c r="U227" s="93" t="str">
        <f t="shared" si="33"/>
        <v>ALTA</v>
      </c>
      <c r="V227" s="93" t="s">
        <v>59</v>
      </c>
      <c r="W227" s="93" t="s">
        <v>262</v>
      </c>
      <c r="X227" s="93" t="s">
        <v>267</v>
      </c>
      <c r="Y227" s="228" t="s">
        <v>233</v>
      </c>
    </row>
    <row r="228" spans="1:25" ht="345" x14ac:dyDescent="0.3">
      <c r="A228" s="229" t="s">
        <v>157</v>
      </c>
      <c r="B228" s="218" t="s">
        <v>315</v>
      </c>
      <c r="C228" s="217" t="s">
        <v>229</v>
      </c>
      <c r="D228" s="217" t="s">
        <v>215</v>
      </c>
      <c r="E228" s="217" t="s">
        <v>26</v>
      </c>
      <c r="F228" s="217" t="s">
        <v>260</v>
      </c>
      <c r="G228" s="217" t="s">
        <v>7</v>
      </c>
      <c r="H228" s="218" t="s">
        <v>286</v>
      </c>
      <c r="I228" s="219" t="s">
        <v>73</v>
      </c>
      <c r="J228" s="218" t="s">
        <v>37</v>
      </c>
      <c r="K228" s="218" t="s">
        <v>63</v>
      </c>
      <c r="L228" s="218" t="s">
        <v>259</v>
      </c>
      <c r="M228" s="93">
        <v>10</v>
      </c>
      <c r="N228" s="93">
        <v>5</v>
      </c>
      <c r="O228" s="93">
        <v>10</v>
      </c>
      <c r="P228" s="93">
        <v>10</v>
      </c>
      <c r="Q228" s="93">
        <v>5</v>
      </c>
      <c r="R228" s="93">
        <v>10</v>
      </c>
      <c r="S228" s="93" t="s">
        <v>336</v>
      </c>
      <c r="T228" s="93">
        <f t="shared" si="32"/>
        <v>250000</v>
      </c>
      <c r="U228" s="93" t="str">
        <f t="shared" si="33"/>
        <v>ALTA</v>
      </c>
      <c r="V228" s="93" t="s">
        <v>59</v>
      </c>
      <c r="W228" s="93" t="s">
        <v>262</v>
      </c>
      <c r="X228" s="93" t="s">
        <v>266</v>
      </c>
      <c r="Y228" s="228" t="s">
        <v>233</v>
      </c>
    </row>
    <row r="229" spans="1:25" ht="345" x14ac:dyDescent="0.3">
      <c r="A229" s="229" t="s">
        <v>157</v>
      </c>
      <c r="B229" s="218" t="s">
        <v>315</v>
      </c>
      <c r="C229" s="217" t="s">
        <v>229</v>
      </c>
      <c r="D229" s="217" t="s">
        <v>215</v>
      </c>
      <c r="E229" s="217" t="s">
        <v>26</v>
      </c>
      <c r="F229" s="217" t="s">
        <v>260</v>
      </c>
      <c r="G229" s="217" t="s">
        <v>7</v>
      </c>
      <c r="H229" s="218" t="s">
        <v>286</v>
      </c>
      <c r="I229" s="219" t="s">
        <v>70</v>
      </c>
      <c r="J229" s="218" t="s">
        <v>37</v>
      </c>
      <c r="K229" s="218" t="s">
        <v>63</v>
      </c>
      <c r="L229" s="218" t="s">
        <v>259</v>
      </c>
      <c r="M229" s="93">
        <v>10</v>
      </c>
      <c r="N229" s="93">
        <v>5</v>
      </c>
      <c r="O229" s="93">
        <v>10</v>
      </c>
      <c r="P229" s="93">
        <v>10</v>
      </c>
      <c r="Q229" s="93">
        <v>5</v>
      </c>
      <c r="R229" s="93">
        <v>10</v>
      </c>
      <c r="S229" s="93" t="s">
        <v>336</v>
      </c>
      <c r="T229" s="93">
        <f t="shared" si="32"/>
        <v>250000</v>
      </c>
      <c r="U229" s="93" t="str">
        <f t="shared" si="33"/>
        <v>ALTA</v>
      </c>
      <c r="V229" s="93" t="s">
        <v>59</v>
      </c>
      <c r="W229" s="93" t="s">
        <v>262</v>
      </c>
      <c r="X229" s="93" t="s">
        <v>266</v>
      </c>
      <c r="Y229" s="228" t="s">
        <v>233</v>
      </c>
    </row>
    <row r="230" spans="1:25" ht="151.80000000000001" x14ac:dyDescent="0.3">
      <c r="A230" s="229" t="s">
        <v>157</v>
      </c>
      <c r="B230" s="218" t="s">
        <v>315</v>
      </c>
      <c r="C230" s="217" t="s">
        <v>229</v>
      </c>
      <c r="D230" s="217" t="s">
        <v>226</v>
      </c>
      <c r="E230" s="217" t="s">
        <v>26</v>
      </c>
      <c r="F230" s="217" t="s">
        <v>260</v>
      </c>
      <c r="G230" s="217" t="s">
        <v>9</v>
      </c>
      <c r="H230" s="218" t="s">
        <v>287</v>
      </c>
      <c r="I230" s="220" t="s">
        <v>34</v>
      </c>
      <c r="J230" s="218" t="s">
        <v>51</v>
      </c>
      <c r="K230" s="218" t="s">
        <v>74</v>
      </c>
      <c r="L230" s="218" t="s">
        <v>259</v>
      </c>
      <c r="M230" s="93">
        <v>10</v>
      </c>
      <c r="N230" s="93">
        <v>5</v>
      </c>
      <c r="O230" s="93">
        <v>5</v>
      </c>
      <c r="P230" s="93">
        <v>5</v>
      </c>
      <c r="Q230" s="93">
        <v>5</v>
      </c>
      <c r="R230" s="93">
        <v>1</v>
      </c>
      <c r="S230" s="93"/>
      <c r="T230" s="93">
        <f t="shared" si="32"/>
        <v>6250</v>
      </c>
      <c r="U230" s="93" t="str">
        <f t="shared" si="33"/>
        <v>BAJA</v>
      </c>
      <c r="V230" s="93" t="s">
        <v>45</v>
      </c>
      <c r="W230" s="93"/>
      <c r="X230" s="93"/>
      <c r="Y230" s="228" t="s">
        <v>232</v>
      </c>
    </row>
    <row r="231" spans="1:25" ht="409.6" x14ac:dyDescent="0.3">
      <c r="A231" s="229" t="s">
        <v>157</v>
      </c>
      <c r="B231" s="218" t="s">
        <v>315</v>
      </c>
      <c r="C231" s="217" t="s">
        <v>178</v>
      </c>
      <c r="D231" s="217" t="s">
        <v>223</v>
      </c>
      <c r="E231" s="217" t="s">
        <v>26</v>
      </c>
      <c r="F231" s="217" t="s">
        <v>260</v>
      </c>
      <c r="G231" s="217" t="s">
        <v>2</v>
      </c>
      <c r="H231" s="218" t="s">
        <v>281</v>
      </c>
      <c r="I231" s="219" t="s">
        <v>72</v>
      </c>
      <c r="J231" s="218" t="s">
        <v>37</v>
      </c>
      <c r="K231" s="218" t="s">
        <v>38</v>
      </c>
      <c r="L231" s="218" t="s">
        <v>259</v>
      </c>
      <c r="M231" s="93">
        <v>5</v>
      </c>
      <c r="N231" s="93">
        <v>10</v>
      </c>
      <c r="O231" s="93">
        <v>10</v>
      </c>
      <c r="P231" s="93">
        <v>1</v>
      </c>
      <c r="Q231" s="93">
        <v>5</v>
      </c>
      <c r="R231" s="93">
        <v>10</v>
      </c>
      <c r="S231" s="93" t="s">
        <v>333</v>
      </c>
      <c r="T231" s="93">
        <f t="shared" si="32"/>
        <v>25000</v>
      </c>
      <c r="U231" s="93" t="str">
        <f t="shared" si="33"/>
        <v>BAJA</v>
      </c>
      <c r="V231" s="93" t="s">
        <v>45</v>
      </c>
      <c r="W231" s="93" t="s">
        <v>262</v>
      </c>
      <c r="X231" s="93" t="s">
        <v>265</v>
      </c>
      <c r="Y231" s="228" t="s">
        <v>233</v>
      </c>
    </row>
    <row r="232" spans="1:25" ht="409.6" x14ac:dyDescent="0.3">
      <c r="A232" s="229" t="s">
        <v>157</v>
      </c>
      <c r="B232" s="218" t="s">
        <v>315</v>
      </c>
      <c r="C232" s="217" t="s">
        <v>178</v>
      </c>
      <c r="D232" s="217" t="s">
        <v>223</v>
      </c>
      <c r="E232" s="217" t="s">
        <v>26</v>
      </c>
      <c r="F232" s="217" t="s">
        <v>260</v>
      </c>
      <c r="G232" s="217" t="s">
        <v>2</v>
      </c>
      <c r="H232" s="218" t="s">
        <v>280</v>
      </c>
      <c r="I232" s="219" t="s">
        <v>47</v>
      </c>
      <c r="J232" s="218" t="s">
        <v>37</v>
      </c>
      <c r="K232" s="218" t="s">
        <v>38</v>
      </c>
      <c r="L232" s="218" t="s">
        <v>259</v>
      </c>
      <c r="M232" s="93">
        <v>5</v>
      </c>
      <c r="N232" s="93">
        <v>10</v>
      </c>
      <c r="O232" s="93">
        <v>10</v>
      </c>
      <c r="P232" s="93">
        <v>5</v>
      </c>
      <c r="Q232" s="93">
        <v>5</v>
      </c>
      <c r="R232" s="93">
        <v>10</v>
      </c>
      <c r="S232" s="93" t="s">
        <v>333</v>
      </c>
      <c r="T232" s="93">
        <f t="shared" si="32"/>
        <v>125000</v>
      </c>
      <c r="U232" s="93" t="str">
        <f t="shared" si="33"/>
        <v>MODERADA</v>
      </c>
      <c r="V232" s="93" t="s">
        <v>45</v>
      </c>
      <c r="W232" s="93" t="s">
        <v>262</v>
      </c>
      <c r="X232" s="93" t="s">
        <v>264</v>
      </c>
      <c r="Y232" s="228" t="s">
        <v>233</v>
      </c>
    </row>
    <row r="233" spans="1:25" ht="409.6" x14ac:dyDescent="0.3">
      <c r="A233" s="229" t="s">
        <v>157</v>
      </c>
      <c r="B233" s="218" t="s">
        <v>316</v>
      </c>
      <c r="C233" s="217" t="s">
        <v>229</v>
      </c>
      <c r="D233" s="217" t="s">
        <v>192</v>
      </c>
      <c r="E233" s="217" t="s">
        <v>26</v>
      </c>
      <c r="F233" s="217" t="s">
        <v>260</v>
      </c>
      <c r="G233" s="217" t="s">
        <v>11</v>
      </c>
      <c r="H233" s="218" t="s">
        <v>283</v>
      </c>
      <c r="I233" s="219" t="s">
        <v>36</v>
      </c>
      <c r="J233" s="218" t="s">
        <v>37</v>
      </c>
      <c r="K233" s="218" t="s">
        <v>77</v>
      </c>
      <c r="L233" s="218" t="s">
        <v>259</v>
      </c>
      <c r="M233" s="93">
        <v>5</v>
      </c>
      <c r="N233" s="93">
        <v>5</v>
      </c>
      <c r="O233" s="93">
        <v>5</v>
      </c>
      <c r="P233" s="93">
        <v>5</v>
      </c>
      <c r="Q233" s="93">
        <v>10</v>
      </c>
      <c r="R233" s="93">
        <v>10</v>
      </c>
      <c r="S233" s="93" t="s">
        <v>328</v>
      </c>
      <c r="T233" s="93">
        <f>M233*N233*O233*P233*Q233*R233</f>
        <v>62500</v>
      </c>
      <c r="U233" s="93" t="str">
        <f>IF(T233&lt;=25000,"BAJA",IF(T233&lt;=125000,"MODERADA",IF(T233&gt;125000,"ALTA","")))</f>
        <v>MODERADA</v>
      </c>
      <c r="V233" s="93" t="s">
        <v>45</v>
      </c>
      <c r="W233" s="93" t="s">
        <v>262</v>
      </c>
      <c r="X233" s="93" t="s">
        <v>267</v>
      </c>
      <c r="Y233" s="228" t="s">
        <v>233</v>
      </c>
    </row>
    <row r="234" spans="1:25" ht="409.6" x14ac:dyDescent="0.3">
      <c r="A234" s="229" t="s">
        <v>157</v>
      </c>
      <c r="B234" s="218" t="s">
        <v>316</v>
      </c>
      <c r="C234" s="217" t="s">
        <v>229</v>
      </c>
      <c r="D234" s="217" t="s">
        <v>191</v>
      </c>
      <c r="E234" s="217" t="s">
        <v>26</v>
      </c>
      <c r="F234" s="217" t="s">
        <v>260</v>
      </c>
      <c r="G234" s="217" t="s">
        <v>11</v>
      </c>
      <c r="H234" s="218" t="s">
        <v>273</v>
      </c>
      <c r="I234" s="219" t="s">
        <v>36</v>
      </c>
      <c r="J234" s="218" t="s">
        <v>37</v>
      </c>
      <c r="K234" s="218" t="s">
        <v>77</v>
      </c>
      <c r="L234" s="218" t="s">
        <v>259</v>
      </c>
      <c r="M234" s="93">
        <v>5</v>
      </c>
      <c r="N234" s="93">
        <v>10</v>
      </c>
      <c r="O234" s="93">
        <v>10</v>
      </c>
      <c r="P234" s="93">
        <v>5</v>
      </c>
      <c r="Q234" s="93">
        <v>10</v>
      </c>
      <c r="R234" s="93">
        <v>10</v>
      </c>
      <c r="S234" s="93" t="s">
        <v>328</v>
      </c>
      <c r="T234" s="93">
        <f>M234*N234*O234*P234*Q234*R234</f>
        <v>250000</v>
      </c>
      <c r="U234" s="93" t="str">
        <f>IF(T234&lt;=25000,"BAJA",IF(T234&lt;=125000,"MODERADA",IF(T234&gt;125000,"ALTA","")))</f>
        <v>ALTA</v>
      </c>
      <c r="V234" s="93" t="s">
        <v>59</v>
      </c>
      <c r="W234" s="93" t="s">
        <v>262</v>
      </c>
      <c r="X234" s="93" t="s">
        <v>267</v>
      </c>
      <c r="Y234" s="228" t="s">
        <v>233</v>
      </c>
    </row>
    <row r="235" spans="1:25" ht="151.80000000000001" x14ac:dyDescent="0.3">
      <c r="A235" s="229" t="s">
        <v>157</v>
      </c>
      <c r="B235" s="218" t="s">
        <v>316</v>
      </c>
      <c r="C235" s="217" t="s">
        <v>229</v>
      </c>
      <c r="D235" s="217" t="s">
        <v>194</v>
      </c>
      <c r="E235" s="217" t="s">
        <v>26</v>
      </c>
      <c r="F235" s="217" t="s">
        <v>260</v>
      </c>
      <c r="G235" s="217" t="s">
        <v>3</v>
      </c>
      <c r="H235" s="218" t="s">
        <v>282</v>
      </c>
      <c r="I235" s="219" t="s">
        <v>28</v>
      </c>
      <c r="J235" s="218" t="s">
        <v>37</v>
      </c>
      <c r="K235" s="218" t="s">
        <v>52</v>
      </c>
      <c r="L235" s="218" t="s">
        <v>259</v>
      </c>
      <c r="M235" s="93">
        <v>10</v>
      </c>
      <c r="N235" s="93">
        <v>5</v>
      </c>
      <c r="O235" s="93">
        <v>5</v>
      </c>
      <c r="P235" s="93">
        <v>5</v>
      </c>
      <c r="Q235" s="93">
        <v>5</v>
      </c>
      <c r="R235" s="93">
        <v>10</v>
      </c>
      <c r="S235" s="93" t="s">
        <v>334</v>
      </c>
      <c r="T235" s="93">
        <f t="shared" ref="T235:T245" si="34">M235*N235*O235*P235*Q235*R235</f>
        <v>62500</v>
      </c>
      <c r="U235" s="93" t="str">
        <f>IF(T235&lt;=25000,"BAJA",IF(T235&lt;=125000,"MODERADA",IF(T235&gt;125000,"ALTA","")))</f>
        <v>MODERADA</v>
      </c>
      <c r="V235" s="93" t="s">
        <v>45</v>
      </c>
      <c r="W235" s="93" t="s">
        <v>262</v>
      </c>
      <c r="X235" s="93" t="s">
        <v>339</v>
      </c>
      <c r="Y235" s="228" t="s">
        <v>233</v>
      </c>
    </row>
    <row r="236" spans="1:25" ht="151.80000000000001" x14ac:dyDescent="0.3">
      <c r="A236" s="229" t="s">
        <v>157</v>
      </c>
      <c r="B236" s="218" t="s">
        <v>316</v>
      </c>
      <c r="C236" s="217" t="s">
        <v>229</v>
      </c>
      <c r="D236" s="217" t="s">
        <v>194</v>
      </c>
      <c r="E236" s="217" t="s">
        <v>26</v>
      </c>
      <c r="F236" s="217" t="s">
        <v>260</v>
      </c>
      <c r="G236" s="217" t="s">
        <v>4</v>
      </c>
      <c r="H236" s="218" t="s">
        <v>282</v>
      </c>
      <c r="I236" s="219" t="s">
        <v>29</v>
      </c>
      <c r="J236" s="218" t="s">
        <v>37</v>
      </c>
      <c r="K236" s="218" t="s">
        <v>52</v>
      </c>
      <c r="L236" s="218" t="s">
        <v>259</v>
      </c>
      <c r="M236" s="93">
        <v>10</v>
      </c>
      <c r="N236" s="93">
        <v>5</v>
      </c>
      <c r="O236" s="93">
        <v>5</v>
      </c>
      <c r="P236" s="93">
        <v>5</v>
      </c>
      <c r="Q236" s="93">
        <v>5</v>
      </c>
      <c r="R236" s="93">
        <v>10</v>
      </c>
      <c r="S236" s="93" t="s">
        <v>331</v>
      </c>
      <c r="T236" s="93">
        <f t="shared" si="34"/>
        <v>62500</v>
      </c>
      <c r="U236" s="93" t="str">
        <f t="shared" ref="U236:U245" si="35">IF(T236&lt;=25000,"BAJA",IF(T236&lt;=125000,"MODERADA",IF(T236&gt;125000,"ALTA","")))</f>
        <v>MODERADA</v>
      </c>
      <c r="V236" s="93" t="s">
        <v>45</v>
      </c>
      <c r="W236" s="93" t="s">
        <v>262</v>
      </c>
      <c r="X236" s="93" t="s">
        <v>339</v>
      </c>
      <c r="Y236" s="228" t="s">
        <v>233</v>
      </c>
    </row>
    <row r="237" spans="1:25" ht="289.8" x14ac:dyDescent="0.3">
      <c r="A237" s="229" t="s">
        <v>157</v>
      </c>
      <c r="B237" s="218" t="s">
        <v>316</v>
      </c>
      <c r="C237" s="217" t="s">
        <v>229</v>
      </c>
      <c r="D237" s="217" t="s">
        <v>193</v>
      </c>
      <c r="E237" s="217" t="s">
        <v>26</v>
      </c>
      <c r="F237" s="217" t="s">
        <v>260</v>
      </c>
      <c r="G237" s="217" t="s">
        <v>8</v>
      </c>
      <c r="H237" s="218" t="s">
        <v>285</v>
      </c>
      <c r="I237" s="219" t="s">
        <v>33</v>
      </c>
      <c r="J237" s="218" t="s">
        <v>37</v>
      </c>
      <c r="K237" s="218" t="s">
        <v>71</v>
      </c>
      <c r="L237" s="218" t="s">
        <v>259</v>
      </c>
      <c r="M237" s="93">
        <v>1</v>
      </c>
      <c r="N237" s="93">
        <v>1</v>
      </c>
      <c r="O237" s="93">
        <v>5</v>
      </c>
      <c r="P237" s="93">
        <v>5</v>
      </c>
      <c r="Q237" s="93">
        <v>5</v>
      </c>
      <c r="R237" s="93">
        <v>10</v>
      </c>
      <c r="S237" s="93" t="s">
        <v>329</v>
      </c>
      <c r="T237" s="93">
        <f t="shared" si="34"/>
        <v>1250</v>
      </c>
      <c r="U237" s="93" t="str">
        <f t="shared" si="35"/>
        <v>BAJA</v>
      </c>
      <c r="V237" s="93" t="s">
        <v>45</v>
      </c>
      <c r="W237" s="93"/>
      <c r="X237" s="93"/>
      <c r="Y237" s="228" t="s">
        <v>232</v>
      </c>
    </row>
    <row r="238" spans="1:25" ht="151.80000000000001" x14ac:dyDescent="0.3">
      <c r="A238" s="229" t="s">
        <v>157</v>
      </c>
      <c r="B238" s="218" t="s">
        <v>316</v>
      </c>
      <c r="C238" s="217" t="s">
        <v>229</v>
      </c>
      <c r="D238" s="217" t="s">
        <v>195</v>
      </c>
      <c r="E238" s="217" t="s">
        <v>26</v>
      </c>
      <c r="F238" s="217" t="s">
        <v>260</v>
      </c>
      <c r="G238" s="217" t="s">
        <v>244</v>
      </c>
      <c r="H238" s="218" t="s">
        <v>274</v>
      </c>
      <c r="I238" s="219" t="s">
        <v>33</v>
      </c>
      <c r="J238" s="218" t="s">
        <v>37</v>
      </c>
      <c r="K238" s="218" t="s">
        <v>71</v>
      </c>
      <c r="L238" s="218" t="s">
        <v>259</v>
      </c>
      <c r="M238" s="93">
        <v>10</v>
      </c>
      <c r="N238" s="93">
        <v>5</v>
      </c>
      <c r="O238" s="93">
        <v>5</v>
      </c>
      <c r="P238" s="93">
        <v>5</v>
      </c>
      <c r="Q238" s="93">
        <v>5</v>
      </c>
      <c r="R238" s="93">
        <v>10</v>
      </c>
      <c r="S238" s="93" t="s">
        <v>330</v>
      </c>
      <c r="T238" s="93">
        <f t="shared" si="34"/>
        <v>62500</v>
      </c>
      <c r="U238" s="93" t="str">
        <f t="shared" si="35"/>
        <v>MODERADA</v>
      </c>
      <c r="V238" s="93" t="s">
        <v>45</v>
      </c>
      <c r="W238" s="93" t="s">
        <v>262</v>
      </c>
      <c r="X238" s="93" t="s">
        <v>261</v>
      </c>
      <c r="Y238" s="228" t="s">
        <v>233</v>
      </c>
    </row>
    <row r="239" spans="1:25" ht="409.6" x14ac:dyDescent="0.3">
      <c r="A239" s="229" t="s">
        <v>157</v>
      </c>
      <c r="B239" s="218" t="s">
        <v>316</v>
      </c>
      <c r="C239" s="217" t="s">
        <v>229</v>
      </c>
      <c r="D239" s="217" t="s">
        <v>195</v>
      </c>
      <c r="E239" s="217" t="s">
        <v>26</v>
      </c>
      <c r="F239" s="217" t="s">
        <v>260</v>
      </c>
      <c r="G239" s="217" t="s">
        <v>11</v>
      </c>
      <c r="H239" s="218" t="s">
        <v>272</v>
      </c>
      <c r="I239" s="219" t="s">
        <v>36</v>
      </c>
      <c r="J239" s="218" t="s">
        <v>37</v>
      </c>
      <c r="K239" s="218" t="s">
        <v>77</v>
      </c>
      <c r="L239" s="218" t="s">
        <v>259</v>
      </c>
      <c r="M239" s="93">
        <v>5</v>
      </c>
      <c r="N239" s="93">
        <v>10</v>
      </c>
      <c r="O239" s="93">
        <v>10</v>
      </c>
      <c r="P239" s="93">
        <v>5</v>
      </c>
      <c r="Q239" s="93">
        <v>10</v>
      </c>
      <c r="R239" s="93">
        <v>10</v>
      </c>
      <c r="S239" s="93" t="s">
        <v>328</v>
      </c>
      <c r="T239" s="93">
        <f t="shared" si="34"/>
        <v>250000</v>
      </c>
      <c r="U239" s="93" t="str">
        <f t="shared" si="35"/>
        <v>ALTA</v>
      </c>
      <c r="V239" s="93" t="s">
        <v>59</v>
      </c>
      <c r="W239" s="93" t="s">
        <v>262</v>
      </c>
      <c r="X239" s="93" t="s">
        <v>267</v>
      </c>
      <c r="Y239" s="228" t="s">
        <v>233</v>
      </c>
    </row>
    <row r="240" spans="1:25" ht="409.6" x14ac:dyDescent="0.3">
      <c r="A240" s="229" t="s">
        <v>157</v>
      </c>
      <c r="B240" s="218" t="s">
        <v>316</v>
      </c>
      <c r="C240" s="217" t="s">
        <v>229</v>
      </c>
      <c r="D240" s="217" t="s">
        <v>183</v>
      </c>
      <c r="E240" s="217" t="s">
        <v>26</v>
      </c>
      <c r="F240" s="217" t="s">
        <v>260</v>
      </c>
      <c r="G240" s="217" t="s">
        <v>11</v>
      </c>
      <c r="H240" s="218" t="s">
        <v>272</v>
      </c>
      <c r="I240" s="219" t="s">
        <v>36</v>
      </c>
      <c r="J240" s="218" t="s">
        <v>37</v>
      </c>
      <c r="K240" s="218" t="s">
        <v>77</v>
      </c>
      <c r="L240" s="218" t="s">
        <v>259</v>
      </c>
      <c r="M240" s="93">
        <v>5</v>
      </c>
      <c r="N240" s="93">
        <v>10</v>
      </c>
      <c r="O240" s="93">
        <v>10</v>
      </c>
      <c r="P240" s="93">
        <v>5</v>
      </c>
      <c r="Q240" s="93">
        <v>10</v>
      </c>
      <c r="R240" s="93">
        <v>10</v>
      </c>
      <c r="S240" s="93" t="s">
        <v>328</v>
      </c>
      <c r="T240" s="93">
        <f t="shared" si="34"/>
        <v>250000</v>
      </c>
      <c r="U240" s="93" t="str">
        <f t="shared" si="35"/>
        <v>ALTA</v>
      </c>
      <c r="V240" s="93" t="s">
        <v>59</v>
      </c>
      <c r="W240" s="93" t="s">
        <v>262</v>
      </c>
      <c r="X240" s="93" t="s">
        <v>267</v>
      </c>
      <c r="Y240" s="228" t="s">
        <v>233</v>
      </c>
    </row>
    <row r="241" spans="1:25" ht="345" x14ac:dyDescent="0.3">
      <c r="A241" s="229" t="s">
        <v>157</v>
      </c>
      <c r="B241" s="218" t="s">
        <v>316</v>
      </c>
      <c r="C241" s="217" t="s">
        <v>229</v>
      </c>
      <c r="D241" s="217" t="s">
        <v>215</v>
      </c>
      <c r="E241" s="217" t="s">
        <v>26</v>
      </c>
      <c r="F241" s="217" t="s">
        <v>260</v>
      </c>
      <c r="G241" s="217" t="s">
        <v>7</v>
      </c>
      <c r="H241" s="218" t="s">
        <v>286</v>
      </c>
      <c r="I241" s="219" t="s">
        <v>73</v>
      </c>
      <c r="J241" s="218" t="s">
        <v>37</v>
      </c>
      <c r="K241" s="218" t="s">
        <v>63</v>
      </c>
      <c r="L241" s="218" t="s">
        <v>259</v>
      </c>
      <c r="M241" s="93">
        <v>10</v>
      </c>
      <c r="N241" s="93">
        <v>5</v>
      </c>
      <c r="O241" s="93">
        <v>10</v>
      </c>
      <c r="P241" s="93">
        <v>10</v>
      </c>
      <c r="Q241" s="93">
        <v>5</v>
      </c>
      <c r="R241" s="93">
        <v>10</v>
      </c>
      <c r="S241" s="93" t="s">
        <v>336</v>
      </c>
      <c r="T241" s="93">
        <f t="shared" si="34"/>
        <v>250000</v>
      </c>
      <c r="U241" s="93" t="str">
        <f t="shared" si="35"/>
        <v>ALTA</v>
      </c>
      <c r="V241" s="93" t="s">
        <v>59</v>
      </c>
      <c r="W241" s="93" t="s">
        <v>262</v>
      </c>
      <c r="X241" s="93" t="s">
        <v>266</v>
      </c>
      <c r="Y241" s="228" t="s">
        <v>233</v>
      </c>
    </row>
    <row r="242" spans="1:25" ht="345" x14ac:dyDescent="0.3">
      <c r="A242" s="229" t="s">
        <v>157</v>
      </c>
      <c r="B242" s="218" t="s">
        <v>316</v>
      </c>
      <c r="C242" s="217" t="s">
        <v>229</v>
      </c>
      <c r="D242" s="217" t="s">
        <v>215</v>
      </c>
      <c r="E242" s="217" t="s">
        <v>26</v>
      </c>
      <c r="F242" s="217" t="s">
        <v>260</v>
      </c>
      <c r="G242" s="217" t="s">
        <v>7</v>
      </c>
      <c r="H242" s="218" t="s">
        <v>286</v>
      </c>
      <c r="I242" s="219" t="s">
        <v>70</v>
      </c>
      <c r="J242" s="218" t="s">
        <v>37</v>
      </c>
      <c r="K242" s="218" t="s">
        <v>63</v>
      </c>
      <c r="L242" s="218" t="s">
        <v>259</v>
      </c>
      <c r="M242" s="93">
        <v>10</v>
      </c>
      <c r="N242" s="93">
        <v>5</v>
      </c>
      <c r="O242" s="93">
        <v>10</v>
      </c>
      <c r="P242" s="93">
        <v>10</v>
      </c>
      <c r="Q242" s="93">
        <v>5</v>
      </c>
      <c r="R242" s="93">
        <v>10</v>
      </c>
      <c r="S242" s="93" t="s">
        <v>336</v>
      </c>
      <c r="T242" s="93">
        <f t="shared" si="34"/>
        <v>250000</v>
      </c>
      <c r="U242" s="93" t="str">
        <f t="shared" si="35"/>
        <v>ALTA</v>
      </c>
      <c r="V242" s="93" t="s">
        <v>59</v>
      </c>
      <c r="W242" s="93" t="s">
        <v>262</v>
      </c>
      <c r="X242" s="93" t="s">
        <v>266</v>
      </c>
      <c r="Y242" s="228" t="s">
        <v>233</v>
      </c>
    </row>
    <row r="243" spans="1:25" ht="151.80000000000001" x14ac:dyDescent="0.3">
      <c r="A243" s="229" t="s">
        <v>157</v>
      </c>
      <c r="B243" s="218" t="s">
        <v>316</v>
      </c>
      <c r="C243" s="217" t="s">
        <v>229</v>
      </c>
      <c r="D243" s="217" t="s">
        <v>226</v>
      </c>
      <c r="E243" s="217" t="s">
        <v>26</v>
      </c>
      <c r="F243" s="217" t="s">
        <v>260</v>
      </c>
      <c r="G243" s="217" t="s">
        <v>9</v>
      </c>
      <c r="H243" s="218" t="s">
        <v>287</v>
      </c>
      <c r="I243" s="220" t="s">
        <v>34</v>
      </c>
      <c r="J243" s="218" t="s">
        <v>51</v>
      </c>
      <c r="K243" s="218" t="s">
        <v>74</v>
      </c>
      <c r="L243" s="218" t="s">
        <v>259</v>
      </c>
      <c r="M243" s="93">
        <v>10</v>
      </c>
      <c r="N243" s="93">
        <v>5</v>
      </c>
      <c r="O243" s="93">
        <v>5</v>
      </c>
      <c r="P243" s="93">
        <v>5</v>
      </c>
      <c r="Q243" s="93">
        <v>5</v>
      </c>
      <c r="R243" s="93">
        <v>1</v>
      </c>
      <c r="S243" s="93"/>
      <c r="T243" s="93">
        <f t="shared" si="34"/>
        <v>6250</v>
      </c>
      <c r="U243" s="93" t="str">
        <f t="shared" si="35"/>
        <v>BAJA</v>
      </c>
      <c r="V243" s="93" t="s">
        <v>45</v>
      </c>
      <c r="W243" s="93"/>
      <c r="X243" s="93"/>
      <c r="Y243" s="228" t="s">
        <v>232</v>
      </c>
    </row>
    <row r="244" spans="1:25" ht="409.6" x14ac:dyDescent="0.3">
      <c r="A244" s="229" t="s">
        <v>157</v>
      </c>
      <c r="B244" s="218" t="s">
        <v>316</v>
      </c>
      <c r="C244" s="217" t="s">
        <v>178</v>
      </c>
      <c r="D244" s="217" t="s">
        <v>223</v>
      </c>
      <c r="E244" s="217" t="s">
        <v>26</v>
      </c>
      <c r="F244" s="217" t="s">
        <v>260</v>
      </c>
      <c r="G244" s="217" t="s">
        <v>2</v>
      </c>
      <c r="H244" s="218" t="s">
        <v>281</v>
      </c>
      <c r="I244" s="219" t="s">
        <v>72</v>
      </c>
      <c r="J244" s="218" t="s">
        <v>37</v>
      </c>
      <c r="K244" s="218" t="s">
        <v>38</v>
      </c>
      <c r="L244" s="218" t="s">
        <v>259</v>
      </c>
      <c r="M244" s="93">
        <v>5</v>
      </c>
      <c r="N244" s="93">
        <v>10</v>
      </c>
      <c r="O244" s="93">
        <v>10</v>
      </c>
      <c r="P244" s="93">
        <v>1</v>
      </c>
      <c r="Q244" s="93">
        <v>5</v>
      </c>
      <c r="R244" s="93">
        <v>10</v>
      </c>
      <c r="S244" s="93" t="s">
        <v>333</v>
      </c>
      <c r="T244" s="93">
        <f t="shared" si="34"/>
        <v>25000</v>
      </c>
      <c r="U244" s="93" t="str">
        <f t="shared" si="35"/>
        <v>BAJA</v>
      </c>
      <c r="V244" s="93" t="s">
        <v>45</v>
      </c>
      <c r="W244" s="93" t="s">
        <v>262</v>
      </c>
      <c r="X244" s="93" t="s">
        <v>265</v>
      </c>
      <c r="Y244" s="228" t="s">
        <v>233</v>
      </c>
    </row>
    <row r="245" spans="1:25" ht="409.6" x14ac:dyDescent="0.3">
      <c r="A245" s="229" t="s">
        <v>157</v>
      </c>
      <c r="B245" s="218" t="s">
        <v>316</v>
      </c>
      <c r="C245" s="217" t="s">
        <v>178</v>
      </c>
      <c r="D245" s="217" t="s">
        <v>223</v>
      </c>
      <c r="E245" s="217" t="s">
        <v>26</v>
      </c>
      <c r="F245" s="217" t="s">
        <v>260</v>
      </c>
      <c r="G245" s="217" t="s">
        <v>2</v>
      </c>
      <c r="H245" s="218" t="s">
        <v>280</v>
      </c>
      <c r="I245" s="219" t="s">
        <v>47</v>
      </c>
      <c r="J245" s="218" t="s">
        <v>37</v>
      </c>
      <c r="K245" s="218" t="s">
        <v>38</v>
      </c>
      <c r="L245" s="218" t="s">
        <v>259</v>
      </c>
      <c r="M245" s="93">
        <v>5</v>
      </c>
      <c r="N245" s="93">
        <v>10</v>
      </c>
      <c r="O245" s="93">
        <v>10</v>
      </c>
      <c r="P245" s="93">
        <v>5</v>
      </c>
      <c r="Q245" s="93">
        <v>5</v>
      </c>
      <c r="R245" s="93">
        <v>10</v>
      </c>
      <c r="S245" s="93" t="s">
        <v>333</v>
      </c>
      <c r="T245" s="93">
        <f t="shared" si="34"/>
        <v>125000</v>
      </c>
      <c r="U245" s="93" t="str">
        <f t="shared" si="35"/>
        <v>MODERADA</v>
      </c>
      <c r="V245" s="93" t="s">
        <v>45</v>
      </c>
      <c r="W245" s="93" t="s">
        <v>262</v>
      </c>
      <c r="X245" s="93" t="s">
        <v>264</v>
      </c>
      <c r="Y245" s="228" t="s">
        <v>233</v>
      </c>
    </row>
    <row r="246" spans="1:25" ht="409.6" x14ac:dyDescent="0.3">
      <c r="A246" s="229" t="s">
        <v>156</v>
      </c>
      <c r="B246" s="218" t="s">
        <v>317</v>
      </c>
      <c r="C246" s="217" t="s">
        <v>229</v>
      </c>
      <c r="D246" s="217" t="s">
        <v>192</v>
      </c>
      <c r="E246" s="217" t="s">
        <v>26</v>
      </c>
      <c r="F246" s="217" t="s">
        <v>260</v>
      </c>
      <c r="G246" s="217" t="s">
        <v>11</v>
      </c>
      <c r="H246" s="218" t="s">
        <v>283</v>
      </c>
      <c r="I246" s="219" t="s">
        <v>36</v>
      </c>
      <c r="J246" s="218" t="s">
        <v>37</v>
      </c>
      <c r="K246" s="218" t="s">
        <v>77</v>
      </c>
      <c r="L246" s="218" t="s">
        <v>259</v>
      </c>
      <c r="M246" s="93">
        <v>5</v>
      </c>
      <c r="N246" s="93">
        <v>5</v>
      </c>
      <c r="O246" s="93">
        <v>5</v>
      </c>
      <c r="P246" s="93">
        <v>5</v>
      </c>
      <c r="Q246" s="93">
        <v>10</v>
      </c>
      <c r="R246" s="93">
        <v>10</v>
      </c>
      <c r="S246" s="93" t="s">
        <v>328</v>
      </c>
      <c r="T246" s="93">
        <f>M246*N246*O246*P246*Q246*R246</f>
        <v>62500</v>
      </c>
      <c r="U246" s="93" t="str">
        <f>IF(T246&lt;=25000,"BAJA",IF(T246&lt;=125000,"MODERADA",IF(T246&gt;125000,"ALTA","")))</f>
        <v>MODERADA</v>
      </c>
      <c r="V246" s="93" t="s">
        <v>45</v>
      </c>
      <c r="W246" s="93" t="s">
        <v>262</v>
      </c>
      <c r="X246" s="93" t="s">
        <v>267</v>
      </c>
      <c r="Y246" s="228" t="s">
        <v>233</v>
      </c>
    </row>
    <row r="247" spans="1:25" ht="409.6" x14ac:dyDescent="0.3">
      <c r="A247" s="229" t="s">
        <v>156</v>
      </c>
      <c r="B247" s="218" t="s">
        <v>317</v>
      </c>
      <c r="C247" s="217" t="s">
        <v>229</v>
      </c>
      <c r="D247" s="217" t="s">
        <v>191</v>
      </c>
      <c r="E247" s="217" t="s">
        <v>26</v>
      </c>
      <c r="F247" s="217" t="s">
        <v>260</v>
      </c>
      <c r="G247" s="217" t="s">
        <v>11</v>
      </c>
      <c r="H247" s="218" t="s">
        <v>273</v>
      </c>
      <c r="I247" s="219" t="s">
        <v>36</v>
      </c>
      <c r="J247" s="218" t="s">
        <v>37</v>
      </c>
      <c r="K247" s="218" t="s">
        <v>77</v>
      </c>
      <c r="L247" s="218" t="s">
        <v>259</v>
      </c>
      <c r="M247" s="93">
        <v>5</v>
      </c>
      <c r="N247" s="93">
        <v>10</v>
      </c>
      <c r="O247" s="93">
        <v>10</v>
      </c>
      <c r="P247" s="93">
        <v>5</v>
      </c>
      <c r="Q247" s="93">
        <v>10</v>
      </c>
      <c r="R247" s="93">
        <v>10</v>
      </c>
      <c r="S247" s="93" t="s">
        <v>328</v>
      </c>
      <c r="T247" s="93">
        <f>M247*N247*O247*P247*Q247*R247</f>
        <v>250000</v>
      </c>
      <c r="U247" s="93" t="str">
        <f>IF(T247&lt;=25000,"BAJA",IF(T247&lt;=125000,"MODERADA",IF(T247&gt;125000,"ALTA","")))</f>
        <v>ALTA</v>
      </c>
      <c r="V247" s="93" t="s">
        <v>59</v>
      </c>
      <c r="W247" s="93" t="s">
        <v>262</v>
      </c>
      <c r="X247" s="93" t="s">
        <v>267</v>
      </c>
      <c r="Y247" s="228" t="s">
        <v>233</v>
      </c>
    </row>
    <row r="248" spans="1:25" ht="151.80000000000001" x14ac:dyDescent="0.3">
      <c r="A248" s="229" t="s">
        <v>156</v>
      </c>
      <c r="B248" s="218" t="s">
        <v>317</v>
      </c>
      <c r="C248" s="217" t="s">
        <v>229</v>
      </c>
      <c r="D248" s="217" t="s">
        <v>194</v>
      </c>
      <c r="E248" s="217" t="s">
        <v>26</v>
      </c>
      <c r="F248" s="217" t="s">
        <v>260</v>
      </c>
      <c r="G248" s="217" t="s">
        <v>3</v>
      </c>
      <c r="H248" s="218" t="s">
        <v>282</v>
      </c>
      <c r="I248" s="219" t="s">
        <v>28</v>
      </c>
      <c r="J248" s="218" t="s">
        <v>37</v>
      </c>
      <c r="K248" s="218" t="s">
        <v>52</v>
      </c>
      <c r="L248" s="218" t="s">
        <v>259</v>
      </c>
      <c r="M248" s="93">
        <v>10</v>
      </c>
      <c r="N248" s="93">
        <v>5</v>
      </c>
      <c r="O248" s="93">
        <v>5</v>
      </c>
      <c r="P248" s="93">
        <v>5</v>
      </c>
      <c r="Q248" s="93">
        <v>5</v>
      </c>
      <c r="R248" s="93">
        <v>10</v>
      </c>
      <c r="S248" s="93" t="s">
        <v>334</v>
      </c>
      <c r="T248" s="93">
        <f t="shared" ref="T248:T252" si="36">M248*N248*O248*P248*Q248*R248</f>
        <v>62500</v>
      </c>
      <c r="U248" s="93" t="str">
        <f>IF(T248&lt;=25000,"BAJA",IF(T248&lt;=125000,"MODERADA",IF(T248&gt;125000,"ALTA","")))</f>
        <v>MODERADA</v>
      </c>
      <c r="V248" s="93" t="s">
        <v>45</v>
      </c>
      <c r="W248" s="93" t="s">
        <v>262</v>
      </c>
      <c r="X248" s="93" t="s">
        <v>339</v>
      </c>
      <c r="Y248" s="228" t="s">
        <v>233</v>
      </c>
    </row>
    <row r="249" spans="1:25" ht="151.80000000000001" x14ac:dyDescent="0.3">
      <c r="A249" s="229" t="s">
        <v>156</v>
      </c>
      <c r="B249" s="218" t="s">
        <v>317</v>
      </c>
      <c r="C249" s="217" t="s">
        <v>229</v>
      </c>
      <c r="D249" s="217" t="s">
        <v>194</v>
      </c>
      <c r="E249" s="217" t="s">
        <v>26</v>
      </c>
      <c r="F249" s="217" t="s">
        <v>260</v>
      </c>
      <c r="G249" s="217" t="s">
        <v>4</v>
      </c>
      <c r="H249" s="218" t="s">
        <v>282</v>
      </c>
      <c r="I249" s="219" t="s">
        <v>29</v>
      </c>
      <c r="J249" s="218" t="s">
        <v>37</v>
      </c>
      <c r="K249" s="218" t="s">
        <v>52</v>
      </c>
      <c r="L249" s="218" t="s">
        <v>259</v>
      </c>
      <c r="M249" s="93">
        <v>10</v>
      </c>
      <c r="N249" s="93">
        <v>5</v>
      </c>
      <c r="O249" s="93">
        <v>5</v>
      </c>
      <c r="P249" s="93">
        <v>5</v>
      </c>
      <c r="Q249" s="93">
        <v>5</v>
      </c>
      <c r="R249" s="93">
        <v>10</v>
      </c>
      <c r="S249" s="93" t="s">
        <v>331</v>
      </c>
      <c r="T249" s="93">
        <f t="shared" si="36"/>
        <v>62500</v>
      </c>
      <c r="U249" s="93" t="str">
        <f t="shared" ref="U249:U252" si="37">IF(T249&lt;=25000,"BAJA",IF(T249&lt;=125000,"MODERADA",IF(T249&gt;125000,"ALTA","")))</f>
        <v>MODERADA</v>
      </c>
      <c r="V249" s="93" t="s">
        <v>45</v>
      </c>
      <c r="W249" s="93" t="s">
        <v>262</v>
      </c>
      <c r="X249" s="93" t="s">
        <v>339</v>
      </c>
      <c r="Y249" s="228" t="s">
        <v>233</v>
      </c>
    </row>
    <row r="250" spans="1:25" ht="289.8" x14ac:dyDescent="0.3">
      <c r="A250" s="229" t="s">
        <v>156</v>
      </c>
      <c r="B250" s="218" t="s">
        <v>317</v>
      </c>
      <c r="C250" s="217" t="s">
        <v>229</v>
      </c>
      <c r="D250" s="217" t="s">
        <v>193</v>
      </c>
      <c r="E250" s="217" t="s">
        <v>26</v>
      </c>
      <c r="F250" s="217" t="s">
        <v>260</v>
      </c>
      <c r="G250" s="217" t="s">
        <v>8</v>
      </c>
      <c r="H250" s="218" t="s">
        <v>285</v>
      </c>
      <c r="I250" s="219" t="s">
        <v>33</v>
      </c>
      <c r="J250" s="218" t="s">
        <v>37</v>
      </c>
      <c r="K250" s="218" t="s">
        <v>71</v>
      </c>
      <c r="L250" s="218" t="s">
        <v>259</v>
      </c>
      <c r="M250" s="93">
        <v>1</v>
      </c>
      <c r="N250" s="93">
        <v>1</v>
      </c>
      <c r="O250" s="93">
        <v>5</v>
      </c>
      <c r="P250" s="93">
        <v>5</v>
      </c>
      <c r="Q250" s="93">
        <v>5</v>
      </c>
      <c r="R250" s="93">
        <v>10</v>
      </c>
      <c r="S250" s="93" t="s">
        <v>329</v>
      </c>
      <c r="T250" s="93">
        <f t="shared" si="36"/>
        <v>1250</v>
      </c>
      <c r="U250" s="93" t="str">
        <f t="shared" si="37"/>
        <v>BAJA</v>
      </c>
      <c r="V250" s="93" t="s">
        <v>45</v>
      </c>
      <c r="W250" s="93"/>
      <c r="X250" s="93"/>
      <c r="Y250" s="228" t="s">
        <v>232</v>
      </c>
    </row>
    <row r="251" spans="1:25" ht="151.80000000000001" x14ac:dyDescent="0.3">
      <c r="A251" s="229" t="s">
        <v>156</v>
      </c>
      <c r="B251" s="218" t="s">
        <v>317</v>
      </c>
      <c r="C251" s="217" t="s">
        <v>229</v>
      </c>
      <c r="D251" s="217" t="s">
        <v>195</v>
      </c>
      <c r="E251" s="217" t="s">
        <v>26</v>
      </c>
      <c r="F251" s="217" t="s">
        <v>260</v>
      </c>
      <c r="G251" s="217" t="s">
        <v>244</v>
      </c>
      <c r="H251" s="218" t="s">
        <v>274</v>
      </c>
      <c r="I251" s="219" t="s">
        <v>33</v>
      </c>
      <c r="J251" s="218" t="s">
        <v>37</v>
      </c>
      <c r="K251" s="218" t="s">
        <v>71</v>
      </c>
      <c r="L251" s="218" t="s">
        <v>259</v>
      </c>
      <c r="M251" s="93">
        <v>10</v>
      </c>
      <c r="N251" s="93">
        <v>5</v>
      </c>
      <c r="O251" s="93">
        <v>5</v>
      </c>
      <c r="P251" s="93">
        <v>5</v>
      </c>
      <c r="Q251" s="93">
        <v>5</v>
      </c>
      <c r="R251" s="93">
        <v>10</v>
      </c>
      <c r="S251" s="93" t="s">
        <v>330</v>
      </c>
      <c r="T251" s="93">
        <f t="shared" si="36"/>
        <v>62500</v>
      </c>
      <c r="U251" s="93" t="str">
        <f t="shared" si="37"/>
        <v>MODERADA</v>
      </c>
      <c r="V251" s="93" t="s">
        <v>45</v>
      </c>
      <c r="W251" s="93" t="s">
        <v>262</v>
      </c>
      <c r="X251" s="93" t="s">
        <v>261</v>
      </c>
      <c r="Y251" s="228" t="s">
        <v>233</v>
      </c>
    </row>
    <row r="252" spans="1:25" ht="409.6" x14ac:dyDescent="0.3">
      <c r="A252" s="229" t="s">
        <v>156</v>
      </c>
      <c r="B252" s="218" t="s">
        <v>317</v>
      </c>
      <c r="C252" s="217" t="s">
        <v>229</v>
      </c>
      <c r="D252" s="217" t="s">
        <v>195</v>
      </c>
      <c r="E252" s="217" t="s">
        <v>26</v>
      </c>
      <c r="F252" s="217" t="s">
        <v>260</v>
      </c>
      <c r="G252" s="217" t="s">
        <v>11</v>
      </c>
      <c r="H252" s="218" t="s">
        <v>272</v>
      </c>
      <c r="I252" s="219" t="s">
        <v>36</v>
      </c>
      <c r="J252" s="218" t="s">
        <v>37</v>
      </c>
      <c r="K252" s="218" t="s">
        <v>77</v>
      </c>
      <c r="L252" s="218" t="s">
        <v>259</v>
      </c>
      <c r="M252" s="93">
        <v>5</v>
      </c>
      <c r="N252" s="93">
        <v>10</v>
      </c>
      <c r="O252" s="93">
        <v>10</v>
      </c>
      <c r="P252" s="93">
        <v>5</v>
      </c>
      <c r="Q252" s="93">
        <v>10</v>
      </c>
      <c r="R252" s="93">
        <v>10</v>
      </c>
      <c r="S252" s="93" t="s">
        <v>328</v>
      </c>
      <c r="T252" s="93">
        <f t="shared" si="36"/>
        <v>250000</v>
      </c>
      <c r="U252" s="93" t="str">
        <f t="shared" si="37"/>
        <v>ALTA</v>
      </c>
      <c r="V252" s="93" t="s">
        <v>59</v>
      </c>
      <c r="W252" s="93" t="s">
        <v>262</v>
      </c>
      <c r="X252" s="93" t="s">
        <v>267</v>
      </c>
      <c r="Y252" s="228" t="s">
        <v>233</v>
      </c>
    </row>
    <row r="253" spans="1:25" ht="409.6" x14ac:dyDescent="0.3">
      <c r="A253" s="229" t="s">
        <v>156</v>
      </c>
      <c r="B253" s="218" t="s">
        <v>318</v>
      </c>
      <c r="C253" s="217" t="s">
        <v>229</v>
      </c>
      <c r="D253" s="217" t="s">
        <v>192</v>
      </c>
      <c r="E253" s="217" t="s">
        <v>26</v>
      </c>
      <c r="F253" s="217" t="s">
        <v>260</v>
      </c>
      <c r="G253" s="217" t="s">
        <v>11</v>
      </c>
      <c r="H253" s="218" t="s">
        <v>283</v>
      </c>
      <c r="I253" s="219" t="s">
        <v>36</v>
      </c>
      <c r="J253" s="218" t="s">
        <v>37</v>
      </c>
      <c r="K253" s="218" t="s">
        <v>77</v>
      </c>
      <c r="L253" s="218" t="s">
        <v>259</v>
      </c>
      <c r="M253" s="93">
        <v>5</v>
      </c>
      <c r="N253" s="93">
        <v>5</v>
      </c>
      <c r="O253" s="93">
        <v>5</v>
      </c>
      <c r="P253" s="93">
        <v>5</v>
      </c>
      <c r="Q253" s="93">
        <v>10</v>
      </c>
      <c r="R253" s="93">
        <v>10</v>
      </c>
      <c r="S253" s="93" t="s">
        <v>328</v>
      </c>
      <c r="T253" s="93">
        <f>M253*N253*O253*P253*Q253*R253</f>
        <v>62500</v>
      </c>
      <c r="U253" s="93" t="str">
        <f>IF(T253&lt;=25000,"BAJA",IF(T253&lt;=125000,"MODERADA",IF(T253&gt;125000,"ALTA","")))</f>
        <v>MODERADA</v>
      </c>
      <c r="V253" s="93" t="s">
        <v>45</v>
      </c>
      <c r="W253" s="93" t="s">
        <v>262</v>
      </c>
      <c r="X253" s="93" t="s">
        <v>267</v>
      </c>
      <c r="Y253" s="228" t="s">
        <v>233</v>
      </c>
    </row>
    <row r="254" spans="1:25" ht="409.6" x14ac:dyDescent="0.3">
      <c r="A254" s="229" t="s">
        <v>156</v>
      </c>
      <c r="B254" s="218" t="s">
        <v>318</v>
      </c>
      <c r="C254" s="217" t="s">
        <v>229</v>
      </c>
      <c r="D254" s="217" t="s">
        <v>191</v>
      </c>
      <c r="E254" s="217" t="s">
        <v>26</v>
      </c>
      <c r="F254" s="217" t="s">
        <v>260</v>
      </c>
      <c r="G254" s="217" t="s">
        <v>11</v>
      </c>
      <c r="H254" s="218" t="s">
        <v>273</v>
      </c>
      <c r="I254" s="219" t="s">
        <v>36</v>
      </c>
      <c r="J254" s="218" t="s">
        <v>37</v>
      </c>
      <c r="K254" s="218" t="s">
        <v>77</v>
      </c>
      <c r="L254" s="218" t="s">
        <v>259</v>
      </c>
      <c r="M254" s="93">
        <v>5</v>
      </c>
      <c r="N254" s="93">
        <v>10</v>
      </c>
      <c r="O254" s="93">
        <v>10</v>
      </c>
      <c r="P254" s="93">
        <v>5</v>
      </c>
      <c r="Q254" s="93">
        <v>10</v>
      </c>
      <c r="R254" s="93">
        <v>10</v>
      </c>
      <c r="S254" s="93" t="s">
        <v>328</v>
      </c>
      <c r="T254" s="93">
        <f>M254*N254*O254*P254*Q254*R254</f>
        <v>250000</v>
      </c>
      <c r="U254" s="93" t="str">
        <f>IF(T254&lt;=25000,"BAJA",IF(T254&lt;=125000,"MODERADA",IF(T254&gt;125000,"ALTA","")))</f>
        <v>ALTA</v>
      </c>
      <c r="V254" s="93" t="s">
        <v>59</v>
      </c>
      <c r="W254" s="93" t="s">
        <v>262</v>
      </c>
      <c r="X254" s="93" t="s">
        <v>267</v>
      </c>
      <c r="Y254" s="228" t="s">
        <v>233</v>
      </c>
    </row>
    <row r="255" spans="1:25" ht="151.80000000000001" x14ac:dyDescent="0.3">
      <c r="A255" s="229" t="s">
        <v>156</v>
      </c>
      <c r="B255" s="218" t="s">
        <v>318</v>
      </c>
      <c r="C255" s="217" t="s">
        <v>229</v>
      </c>
      <c r="D255" s="217" t="s">
        <v>194</v>
      </c>
      <c r="E255" s="217" t="s">
        <v>26</v>
      </c>
      <c r="F255" s="217" t="s">
        <v>260</v>
      </c>
      <c r="G255" s="217" t="s">
        <v>3</v>
      </c>
      <c r="H255" s="218" t="s">
        <v>282</v>
      </c>
      <c r="I255" s="219" t="s">
        <v>28</v>
      </c>
      <c r="J255" s="218" t="s">
        <v>37</v>
      </c>
      <c r="K255" s="218" t="s">
        <v>52</v>
      </c>
      <c r="L255" s="218" t="s">
        <v>259</v>
      </c>
      <c r="M255" s="93">
        <v>10</v>
      </c>
      <c r="N255" s="93">
        <v>5</v>
      </c>
      <c r="O255" s="93">
        <v>5</v>
      </c>
      <c r="P255" s="93">
        <v>5</v>
      </c>
      <c r="Q255" s="93">
        <v>5</v>
      </c>
      <c r="R255" s="93">
        <v>10</v>
      </c>
      <c r="S255" s="93" t="s">
        <v>334</v>
      </c>
      <c r="T255" s="93">
        <f t="shared" ref="T255:T259" si="38">M255*N255*O255*P255*Q255*R255</f>
        <v>62500</v>
      </c>
      <c r="U255" s="93" t="str">
        <f>IF(T255&lt;=25000,"BAJA",IF(T255&lt;=125000,"MODERADA",IF(T255&gt;125000,"ALTA","")))</f>
        <v>MODERADA</v>
      </c>
      <c r="V255" s="93" t="s">
        <v>45</v>
      </c>
      <c r="W255" s="93" t="s">
        <v>262</v>
      </c>
      <c r="X255" s="93" t="s">
        <v>339</v>
      </c>
      <c r="Y255" s="228" t="s">
        <v>233</v>
      </c>
    </row>
    <row r="256" spans="1:25" ht="151.80000000000001" x14ac:dyDescent="0.3">
      <c r="A256" s="229" t="s">
        <v>156</v>
      </c>
      <c r="B256" s="218" t="s">
        <v>318</v>
      </c>
      <c r="C256" s="217" t="s">
        <v>229</v>
      </c>
      <c r="D256" s="217" t="s">
        <v>194</v>
      </c>
      <c r="E256" s="217" t="s">
        <v>26</v>
      </c>
      <c r="F256" s="217" t="s">
        <v>260</v>
      </c>
      <c r="G256" s="217" t="s">
        <v>4</v>
      </c>
      <c r="H256" s="218" t="s">
        <v>282</v>
      </c>
      <c r="I256" s="219" t="s">
        <v>29</v>
      </c>
      <c r="J256" s="218" t="s">
        <v>37</v>
      </c>
      <c r="K256" s="218" t="s">
        <v>52</v>
      </c>
      <c r="L256" s="218" t="s">
        <v>259</v>
      </c>
      <c r="M256" s="93">
        <v>10</v>
      </c>
      <c r="N256" s="93">
        <v>5</v>
      </c>
      <c r="O256" s="93">
        <v>5</v>
      </c>
      <c r="P256" s="93">
        <v>5</v>
      </c>
      <c r="Q256" s="93">
        <v>5</v>
      </c>
      <c r="R256" s="93">
        <v>10</v>
      </c>
      <c r="S256" s="93" t="s">
        <v>331</v>
      </c>
      <c r="T256" s="93">
        <f t="shared" si="38"/>
        <v>62500</v>
      </c>
      <c r="U256" s="93" t="str">
        <f t="shared" ref="U256:U259" si="39">IF(T256&lt;=25000,"BAJA",IF(T256&lt;=125000,"MODERADA",IF(T256&gt;125000,"ALTA","")))</f>
        <v>MODERADA</v>
      </c>
      <c r="V256" s="93" t="s">
        <v>45</v>
      </c>
      <c r="W256" s="93" t="s">
        <v>262</v>
      </c>
      <c r="X256" s="93" t="s">
        <v>339</v>
      </c>
      <c r="Y256" s="228" t="s">
        <v>233</v>
      </c>
    </row>
    <row r="257" spans="1:25" ht="289.8" x14ac:dyDescent="0.3">
      <c r="A257" s="229" t="s">
        <v>156</v>
      </c>
      <c r="B257" s="218" t="s">
        <v>318</v>
      </c>
      <c r="C257" s="217" t="s">
        <v>229</v>
      </c>
      <c r="D257" s="217" t="s">
        <v>193</v>
      </c>
      <c r="E257" s="217" t="s">
        <v>26</v>
      </c>
      <c r="F257" s="217" t="s">
        <v>260</v>
      </c>
      <c r="G257" s="217" t="s">
        <v>8</v>
      </c>
      <c r="H257" s="218" t="s">
        <v>285</v>
      </c>
      <c r="I257" s="219" t="s">
        <v>33</v>
      </c>
      <c r="J257" s="218" t="s">
        <v>37</v>
      </c>
      <c r="K257" s="218" t="s">
        <v>71</v>
      </c>
      <c r="L257" s="218" t="s">
        <v>259</v>
      </c>
      <c r="M257" s="93">
        <v>1</v>
      </c>
      <c r="N257" s="93">
        <v>1</v>
      </c>
      <c r="O257" s="93">
        <v>5</v>
      </c>
      <c r="P257" s="93">
        <v>5</v>
      </c>
      <c r="Q257" s="93">
        <v>5</v>
      </c>
      <c r="R257" s="93">
        <v>10</v>
      </c>
      <c r="S257" s="93" t="s">
        <v>329</v>
      </c>
      <c r="T257" s="93">
        <f t="shared" si="38"/>
        <v>1250</v>
      </c>
      <c r="U257" s="93" t="str">
        <f t="shared" si="39"/>
        <v>BAJA</v>
      </c>
      <c r="V257" s="93" t="s">
        <v>45</v>
      </c>
      <c r="W257" s="93"/>
      <c r="X257" s="93"/>
      <c r="Y257" s="228" t="s">
        <v>232</v>
      </c>
    </row>
    <row r="258" spans="1:25" ht="151.80000000000001" x14ac:dyDescent="0.3">
      <c r="A258" s="229" t="s">
        <v>156</v>
      </c>
      <c r="B258" s="218" t="s">
        <v>318</v>
      </c>
      <c r="C258" s="217" t="s">
        <v>229</v>
      </c>
      <c r="D258" s="217" t="s">
        <v>195</v>
      </c>
      <c r="E258" s="217" t="s">
        <v>26</v>
      </c>
      <c r="F258" s="217" t="s">
        <v>260</v>
      </c>
      <c r="G258" s="217" t="s">
        <v>244</v>
      </c>
      <c r="H258" s="218" t="s">
        <v>274</v>
      </c>
      <c r="I258" s="219" t="s">
        <v>33</v>
      </c>
      <c r="J258" s="218" t="s">
        <v>37</v>
      </c>
      <c r="K258" s="218" t="s">
        <v>71</v>
      </c>
      <c r="L258" s="218" t="s">
        <v>259</v>
      </c>
      <c r="M258" s="93">
        <v>10</v>
      </c>
      <c r="N258" s="93">
        <v>5</v>
      </c>
      <c r="O258" s="93">
        <v>5</v>
      </c>
      <c r="P258" s="93">
        <v>5</v>
      </c>
      <c r="Q258" s="93">
        <v>5</v>
      </c>
      <c r="R258" s="93">
        <v>10</v>
      </c>
      <c r="S258" s="93" t="s">
        <v>330</v>
      </c>
      <c r="T258" s="93">
        <f t="shared" si="38"/>
        <v>62500</v>
      </c>
      <c r="U258" s="93" t="str">
        <f t="shared" si="39"/>
        <v>MODERADA</v>
      </c>
      <c r="V258" s="93" t="s">
        <v>45</v>
      </c>
      <c r="W258" s="93" t="s">
        <v>262</v>
      </c>
      <c r="X258" s="93" t="s">
        <v>261</v>
      </c>
      <c r="Y258" s="228" t="s">
        <v>233</v>
      </c>
    </row>
    <row r="259" spans="1:25" ht="409.6" x14ac:dyDescent="0.3">
      <c r="A259" s="229" t="s">
        <v>156</v>
      </c>
      <c r="B259" s="218" t="s">
        <v>318</v>
      </c>
      <c r="C259" s="217" t="s">
        <v>229</v>
      </c>
      <c r="D259" s="217" t="s">
        <v>195</v>
      </c>
      <c r="E259" s="217" t="s">
        <v>26</v>
      </c>
      <c r="F259" s="217" t="s">
        <v>260</v>
      </c>
      <c r="G259" s="217" t="s">
        <v>11</v>
      </c>
      <c r="H259" s="218" t="s">
        <v>272</v>
      </c>
      <c r="I259" s="219" t="s">
        <v>36</v>
      </c>
      <c r="J259" s="218" t="s">
        <v>37</v>
      </c>
      <c r="K259" s="218" t="s">
        <v>77</v>
      </c>
      <c r="L259" s="218" t="s">
        <v>259</v>
      </c>
      <c r="M259" s="93">
        <v>5</v>
      </c>
      <c r="N259" s="93">
        <v>10</v>
      </c>
      <c r="O259" s="93">
        <v>10</v>
      </c>
      <c r="P259" s="93">
        <v>5</v>
      </c>
      <c r="Q259" s="93">
        <v>10</v>
      </c>
      <c r="R259" s="93">
        <v>10</v>
      </c>
      <c r="S259" s="93" t="s">
        <v>328</v>
      </c>
      <c r="T259" s="93">
        <f t="shared" si="38"/>
        <v>250000</v>
      </c>
      <c r="U259" s="93" t="str">
        <f t="shared" si="39"/>
        <v>ALTA</v>
      </c>
      <c r="V259" s="93" t="s">
        <v>59</v>
      </c>
      <c r="W259" s="93" t="s">
        <v>262</v>
      </c>
      <c r="X259" s="93" t="s">
        <v>267</v>
      </c>
      <c r="Y259" s="228" t="s">
        <v>233</v>
      </c>
    </row>
    <row r="260" spans="1:25" ht="409.6" x14ac:dyDescent="0.3">
      <c r="A260" s="229" t="s">
        <v>156</v>
      </c>
      <c r="B260" s="218" t="s">
        <v>319</v>
      </c>
      <c r="C260" s="217" t="s">
        <v>229</v>
      </c>
      <c r="D260" s="217" t="s">
        <v>192</v>
      </c>
      <c r="E260" s="217" t="s">
        <v>26</v>
      </c>
      <c r="F260" s="217" t="s">
        <v>260</v>
      </c>
      <c r="G260" s="217" t="s">
        <v>11</v>
      </c>
      <c r="H260" s="218" t="s">
        <v>283</v>
      </c>
      <c r="I260" s="219" t="s">
        <v>36</v>
      </c>
      <c r="J260" s="218" t="s">
        <v>37</v>
      </c>
      <c r="K260" s="218" t="s">
        <v>77</v>
      </c>
      <c r="L260" s="218" t="s">
        <v>259</v>
      </c>
      <c r="M260" s="93">
        <v>5</v>
      </c>
      <c r="N260" s="93">
        <v>5</v>
      </c>
      <c r="O260" s="93">
        <v>5</v>
      </c>
      <c r="P260" s="93">
        <v>5</v>
      </c>
      <c r="Q260" s="93">
        <v>10</v>
      </c>
      <c r="R260" s="93">
        <v>10</v>
      </c>
      <c r="S260" s="93" t="s">
        <v>328</v>
      </c>
      <c r="T260" s="93">
        <f>M260*N260*O260*P260*Q260*R260</f>
        <v>62500</v>
      </c>
      <c r="U260" s="93" t="str">
        <f>IF(T260&lt;=25000,"BAJA",IF(T260&lt;=125000,"MODERADA",IF(T260&gt;125000,"ALTA","")))</f>
        <v>MODERADA</v>
      </c>
      <c r="V260" s="93" t="s">
        <v>45</v>
      </c>
      <c r="W260" s="93" t="s">
        <v>262</v>
      </c>
      <c r="X260" s="93" t="s">
        <v>267</v>
      </c>
      <c r="Y260" s="228" t="s">
        <v>233</v>
      </c>
    </row>
    <row r="261" spans="1:25" ht="409.6" x14ac:dyDescent="0.3">
      <c r="A261" s="229" t="s">
        <v>156</v>
      </c>
      <c r="B261" s="218" t="s">
        <v>319</v>
      </c>
      <c r="C261" s="217" t="s">
        <v>229</v>
      </c>
      <c r="D261" s="217" t="s">
        <v>191</v>
      </c>
      <c r="E261" s="217" t="s">
        <v>26</v>
      </c>
      <c r="F261" s="217" t="s">
        <v>260</v>
      </c>
      <c r="G261" s="217" t="s">
        <v>11</v>
      </c>
      <c r="H261" s="218" t="s">
        <v>273</v>
      </c>
      <c r="I261" s="219" t="s">
        <v>36</v>
      </c>
      <c r="J261" s="218" t="s">
        <v>37</v>
      </c>
      <c r="K261" s="218" t="s">
        <v>77</v>
      </c>
      <c r="L261" s="218" t="s">
        <v>259</v>
      </c>
      <c r="M261" s="93">
        <v>5</v>
      </c>
      <c r="N261" s="93">
        <v>10</v>
      </c>
      <c r="O261" s="93">
        <v>10</v>
      </c>
      <c r="P261" s="93">
        <v>5</v>
      </c>
      <c r="Q261" s="93">
        <v>10</v>
      </c>
      <c r="R261" s="93">
        <v>10</v>
      </c>
      <c r="S261" s="93" t="s">
        <v>328</v>
      </c>
      <c r="T261" s="93">
        <f>M261*N261*O261*P261*Q261*R261</f>
        <v>250000</v>
      </c>
      <c r="U261" s="93" t="str">
        <f>IF(T261&lt;=25000,"BAJA",IF(T261&lt;=125000,"MODERADA",IF(T261&gt;125000,"ALTA","")))</f>
        <v>ALTA</v>
      </c>
      <c r="V261" s="93" t="s">
        <v>59</v>
      </c>
      <c r="W261" s="93" t="s">
        <v>262</v>
      </c>
      <c r="X261" s="93" t="s">
        <v>267</v>
      </c>
      <c r="Y261" s="228" t="s">
        <v>233</v>
      </c>
    </row>
    <row r="262" spans="1:25" ht="151.80000000000001" x14ac:dyDescent="0.3">
      <c r="A262" s="229" t="s">
        <v>156</v>
      </c>
      <c r="B262" s="218" t="s">
        <v>319</v>
      </c>
      <c r="C262" s="217" t="s">
        <v>229</v>
      </c>
      <c r="D262" s="217" t="s">
        <v>194</v>
      </c>
      <c r="E262" s="217" t="s">
        <v>26</v>
      </c>
      <c r="F262" s="217" t="s">
        <v>260</v>
      </c>
      <c r="G262" s="217" t="s">
        <v>3</v>
      </c>
      <c r="H262" s="218" t="s">
        <v>282</v>
      </c>
      <c r="I262" s="219" t="s">
        <v>28</v>
      </c>
      <c r="J262" s="218" t="s">
        <v>37</v>
      </c>
      <c r="K262" s="218" t="s">
        <v>52</v>
      </c>
      <c r="L262" s="218" t="s">
        <v>259</v>
      </c>
      <c r="M262" s="93">
        <v>10</v>
      </c>
      <c r="N262" s="93">
        <v>5</v>
      </c>
      <c r="O262" s="93">
        <v>5</v>
      </c>
      <c r="P262" s="93">
        <v>5</v>
      </c>
      <c r="Q262" s="93">
        <v>5</v>
      </c>
      <c r="R262" s="93">
        <v>10</v>
      </c>
      <c r="S262" s="93" t="s">
        <v>334</v>
      </c>
      <c r="T262" s="93">
        <f t="shared" ref="T262:T270" si="40">M262*N262*O262*P262*Q262*R262</f>
        <v>62500</v>
      </c>
      <c r="U262" s="93" t="str">
        <f>IF(T262&lt;=25000,"BAJA",IF(T262&lt;=125000,"MODERADA",IF(T262&gt;125000,"ALTA","")))</f>
        <v>MODERADA</v>
      </c>
      <c r="V262" s="93" t="s">
        <v>45</v>
      </c>
      <c r="W262" s="93" t="s">
        <v>262</v>
      </c>
      <c r="X262" s="93" t="s">
        <v>339</v>
      </c>
      <c r="Y262" s="228" t="s">
        <v>233</v>
      </c>
    </row>
    <row r="263" spans="1:25" ht="151.80000000000001" x14ac:dyDescent="0.3">
      <c r="A263" s="229" t="s">
        <v>156</v>
      </c>
      <c r="B263" s="218" t="s">
        <v>319</v>
      </c>
      <c r="C263" s="217" t="s">
        <v>229</v>
      </c>
      <c r="D263" s="217" t="s">
        <v>194</v>
      </c>
      <c r="E263" s="217" t="s">
        <v>26</v>
      </c>
      <c r="F263" s="217" t="s">
        <v>260</v>
      </c>
      <c r="G263" s="217" t="s">
        <v>4</v>
      </c>
      <c r="H263" s="218" t="s">
        <v>282</v>
      </c>
      <c r="I263" s="219" t="s">
        <v>29</v>
      </c>
      <c r="J263" s="218" t="s">
        <v>37</v>
      </c>
      <c r="K263" s="218" t="s">
        <v>52</v>
      </c>
      <c r="L263" s="218" t="s">
        <v>259</v>
      </c>
      <c r="M263" s="93">
        <v>10</v>
      </c>
      <c r="N263" s="93">
        <v>5</v>
      </c>
      <c r="O263" s="93">
        <v>5</v>
      </c>
      <c r="P263" s="93">
        <v>5</v>
      </c>
      <c r="Q263" s="93">
        <v>5</v>
      </c>
      <c r="R263" s="93">
        <v>10</v>
      </c>
      <c r="S263" s="93" t="s">
        <v>331</v>
      </c>
      <c r="T263" s="93">
        <f t="shared" si="40"/>
        <v>62500</v>
      </c>
      <c r="U263" s="93" t="str">
        <f t="shared" ref="U263:U270" si="41">IF(T263&lt;=25000,"BAJA",IF(T263&lt;=125000,"MODERADA",IF(T263&gt;125000,"ALTA","")))</f>
        <v>MODERADA</v>
      </c>
      <c r="V263" s="93" t="s">
        <v>45</v>
      </c>
      <c r="W263" s="93" t="s">
        <v>262</v>
      </c>
      <c r="X263" s="93" t="s">
        <v>339</v>
      </c>
      <c r="Y263" s="228" t="s">
        <v>233</v>
      </c>
    </row>
    <row r="264" spans="1:25" ht="289.8" x14ac:dyDescent="0.3">
      <c r="A264" s="229" t="s">
        <v>156</v>
      </c>
      <c r="B264" s="218" t="s">
        <v>319</v>
      </c>
      <c r="C264" s="217" t="s">
        <v>229</v>
      </c>
      <c r="D264" s="217" t="s">
        <v>193</v>
      </c>
      <c r="E264" s="217" t="s">
        <v>26</v>
      </c>
      <c r="F264" s="217" t="s">
        <v>260</v>
      </c>
      <c r="G264" s="217" t="s">
        <v>8</v>
      </c>
      <c r="H264" s="218" t="s">
        <v>285</v>
      </c>
      <c r="I264" s="219" t="s">
        <v>33</v>
      </c>
      <c r="J264" s="218" t="s">
        <v>37</v>
      </c>
      <c r="K264" s="218" t="s">
        <v>71</v>
      </c>
      <c r="L264" s="218" t="s">
        <v>259</v>
      </c>
      <c r="M264" s="93">
        <v>1</v>
      </c>
      <c r="N264" s="93">
        <v>1</v>
      </c>
      <c r="O264" s="93">
        <v>5</v>
      </c>
      <c r="P264" s="93">
        <v>5</v>
      </c>
      <c r="Q264" s="93">
        <v>5</v>
      </c>
      <c r="R264" s="93">
        <v>10</v>
      </c>
      <c r="S264" s="93" t="s">
        <v>329</v>
      </c>
      <c r="T264" s="93">
        <f t="shared" si="40"/>
        <v>1250</v>
      </c>
      <c r="U264" s="93" t="str">
        <f t="shared" si="41"/>
        <v>BAJA</v>
      </c>
      <c r="V264" s="93" t="s">
        <v>45</v>
      </c>
      <c r="W264" s="93"/>
      <c r="X264" s="93"/>
      <c r="Y264" s="228" t="s">
        <v>232</v>
      </c>
    </row>
    <row r="265" spans="1:25" ht="151.80000000000001" x14ac:dyDescent="0.3">
      <c r="A265" s="229" t="s">
        <v>156</v>
      </c>
      <c r="B265" s="218" t="s">
        <v>319</v>
      </c>
      <c r="C265" s="217" t="s">
        <v>229</v>
      </c>
      <c r="D265" s="217" t="s">
        <v>195</v>
      </c>
      <c r="E265" s="217" t="s">
        <v>26</v>
      </c>
      <c r="F265" s="217" t="s">
        <v>260</v>
      </c>
      <c r="G265" s="217" t="s">
        <v>244</v>
      </c>
      <c r="H265" s="218" t="s">
        <v>274</v>
      </c>
      <c r="I265" s="219" t="s">
        <v>33</v>
      </c>
      <c r="J265" s="218" t="s">
        <v>37</v>
      </c>
      <c r="K265" s="218" t="s">
        <v>71</v>
      </c>
      <c r="L265" s="218" t="s">
        <v>259</v>
      </c>
      <c r="M265" s="93">
        <v>10</v>
      </c>
      <c r="N265" s="93">
        <v>5</v>
      </c>
      <c r="O265" s="93">
        <v>5</v>
      </c>
      <c r="P265" s="93">
        <v>5</v>
      </c>
      <c r="Q265" s="93">
        <v>5</v>
      </c>
      <c r="R265" s="93">
        <v>10</v>
      </c>
      <c r="S265" s="93" t="s">
        <v>330</v>
      </c>
      <c r="T265" s="93">
        <f t="shared" si="40"/>
        <v>62500</v>
      </c>
      <c r="U265" s="93" t="str">
        <f t="shared" si="41"/>
        <v>MODERADA</v>
      </c>
      <c r="V265" s="93" t="s">
        <v>45</v>
      </c>
      <c r="W265" s="93" t="s">
        <v>262</v>
      </c>
      <c r="X265" s="93" t="s">
        <v>261</v>
      </c>
      <c r="Y265" s="228" t="s">
        <v>233</v>
      </c>
    </row>
    <row r="266" spans="1:25" ht="409.6" x14ac:dyDescent="0.3">
      <c r="A266" s="229" t="s">
        <v>156</v>
      </c>
      <c r="B266" s="218" t="s">
        <v>319</v>
      </c>
      <c r="C266" s="217" t="s">
        <v>229</v>
      </c>
      <c r="D266" s="217" t="s">
        <v>195</v>
      </c>
      <c r="E266" s="217" t="s">
        <v>26</v>
      </c>
      <c r="F266" s="217" t="s">
        <v>260</v>
      </c>
      <c r="G266" s="217" t="s">
        <v>11</v>
      </c>
      <c r="H266" s="218" t="s">
        <v>272</v>
      </c>
      <c r="I266" s="219" t="s">
        <v>36</v>
      </c>
      <c r="J266" s="218" t="s">
        <v>37</v>
      </c>
      <c r="K266" s="218" t="s">
        <v>77</v>
      </c>
      <c r="L266" s="218" t="s">
        <v>259</v>
      </c>
      <c r="M266" s="93">
        <v>5</v>
      </c>
      <c r="N266" s="93">
        <v>10</v>
      </c>
      <c r="O266" s="93">
        <v>10</v>
      </c>
      <c r="P266" s="93">
        <v>5</v>
      </c>
      <c r="Q266" s="93">
        <v>10</v>
      </c>
      <c r="R266" s="93">
        <v>10</v>
      </c>
      <c r="S266" s="93" t="s">
        <v>328</v>
      </c>
      <c r="T266" s="93">
        <f t="shared" si="40"/>
        <v>250000</v>
      </c>
      <c r="U266" s="93" t="str">
        <f t="shared" si="41"/>
        <v>ALTA</v>
      </c>
      <c r="V266" s="93" t="s">
        <v>59</v>
      </c>
      <c r="W266" s="93" t="s">
        <v>262</v>
      </c>
      <c r="X266" s="93" t="s">
        <v>267</v>
      </c>
      <c r="Y266" s="228" t="s">
        <v>233</v>
      </c>
    </row>
    <row r="267" spans="1:25" ht="345" x14ac:dyDescent="0.3">
      <c r="A267" s="229" t="s">
        <v>156</v>
      </c>
      <c r="B267" s="218" t="s">
        <v>319</v>
      </c>
      <c r="C267" s="217" t="s">
        <v>229</v>
      </c>
      <c r="D267" s="217" t="s">
        <v>215</v>
      </c>
      <c r="E267" s="217" t="s">
        <v>26</v>
      </c>
      <c r="F267" s="217" t="s">
        <v>260</v>
      </c>
      <c r="G267" s="217" t="s">
        <v>7</v>
      </c>
      <c r="H267" s="218" t="s">
        <v>286</v>
      </c>
      <c r="I267" s="219" t="s">
        <v>73</v>
      </c>
      <c r="J267" s="218" t="s">
        <v>37</v>
      </c>
      <c r="K267" s="218" t="s">
        <v>63</v>
      </c>
      <c r="L267" s="218" t="s">
        <v>259</v>
      </c>
      <c r="M267" s="93">
        <v>10</v>
      </c>
      <c r="N267" s="93">
        <v>5</v>
      </c>
      <c r="O267" s="93">
        <v>10</v>
      </c>
      <c r="P267" s="93">
        <v>10</v>
      </c>
      <c r="Q267" s="93">
        <v>5</v>
      </c>
      <c r="R267" s="93">
        <v>10</v>
      </c>
      <c r="S267" s="93" t="s">
        <v>336</v>
      </c>
      <c r="T267" s="93">
        <f t="shared" si="40"/>
        <v>250000</v>
      </c>
      <c r="U267" s="93" t="str">
        <f t="shared" si="41"/>
        <v>ALTA</v>
      </c>
      <c r="V267" s="93" t="s">
        <v>59</v>
      </c>
      <c r="W267" s="93" t="s">
        <v>262</v>
      </c>
      <c r="X267" s="93" t="s">
        <v>266</v>
      </c>
      <c r="Y267" s="228" t="s">
        <v>233</v>
      </c>
    </row>
    <row r="268" spans="1:25" ht="345" x14ac:dyDescent="0.3">
      <c r="A268" s="229" t="s">
        <v>156</v>
      </c>
      <c r="B268" s="218" t="s">
        <v>319</v>
      </c>
      <c r="C268" s="217" t="s">
        <v>229</v>
      </c>
      <c r="D268" s="217" t="s">
        <v>215</v>
      </c>
      <c r="E268" s="217" t="s">
        <v>26</v>
      </c>
      <c r="F268" s="217" t="s">
        <v>260</v>
      </c>
      <c r="G268" s="217" t="s">
        <v>7</v>
      </c>
      <c r="H268" s="218" t="s">
        <v>286</v>
      </c>
      <c r="I268" s="219" t="s">
        <v>70</v>
      </c>
      <c r="J268" s="218" t="s">
        <v>37</v>
      </c>
      <c r="K268" s="218" t="s">
        <v>63</v>
      </c>
      <c r="L268" s="218" t="s">
        <v>259</v>
      </c>
      <c r="M268" s="93">
        <v>10</v>
      </c>
      <c r="N268" s="93">
        <v>5</v>
      </c>
      <c r="O268" s="93">
        <v>10</v>
      </c>
      <c r="P268" s="93">
        <v>10</v>
      </c>
      <c r="Q268" s="93">
        <v>5</v>
      </c>
      <c r="R268" s="93">
        <v>10</v>
      </c>
      <c r="S268" s="93" t="s">
        <v>336</v>
      </c>
      <c r="T268" s="93">
        <f t="shared" si="40"/>
        <v>250000</v>
      </c>
      <c r="U268" s="93" t="str">
        <f t="shared" si="41"/>
        <v>ALTA</v>
      </c>
      <c r="V268" s="93" t="s">
        <v>59</v>
      </c>
      <c r="W268" s="93" t="s">
        <v>262</v>
      </c>
      <c r="X268" s="93" t="s">
        <v>266</v>
      </c>
      <c r="Y268" s="228" t="s">
        <v>233</v>
      </c>
    </row>
    <row r="269" spans="1:25" ht="409.6" x14ac:dyDescent="0.3">
      <c r="A269" s="229" t="s">
        <v>156</v>
      </c>
      <c r="B269" s="218" t="s">
        <v>319</v>
      </c>
      <c r="C269" s="217" t="s">
        <v>229</v>
      </c>
      <c r="D269" s="217" t="s">
        <v>183</v>
      </c>
      <c r="E269" s="217" t="s">
        <v>26</v>
      </c>
      <c r="F269" s="217" t="s">
        <v>260</v>
      </c>
      <c r="G269" s="217" t="s">
        <v>11</v>
      </c>
      <c r="H269" s="218" t="s">
        <v>272</v>
      </c>
      <c r="I269" s="219" t="s">
        <v>36</v>
      </c>
      <c r="J269" s="218" t="s">
        <v>37</v>
      </c>
      <c r="K269" s="218" t="s">
        <v>77</v>
      </c>
      <c r="L269" s="218" t="s">
        <v>259</v>
      </c>
      <c r="M269" s="93">
        <v>5</v>
      </c>
      <c r="N269" s="93">
        <v>10</v>
      </c>
      <c r="O269" s="93">
        <v>10</v>
      </c>
      <c r="P269" s="93">
        <v>5</v>
      </c>
      <c r="Q269" s="93">
        <v>10</v>
      </c>
      <c r="R269" s="93">
        <v>10</v>
      </c>
      <c r="S269" s="93" t="s">
        <v>328</v>
      </c>
      <c r="T269" s="93">
        <f t="shared" si="40"/>
        <v>250000</v>
      </c>
      <c r="U269" s="93" t="str">
        <f t="shared" si="41"/>
        <v>ALTA</v>
      </c>
      <c r="V269" s="93" t="s">
        <v>59</v>
      </c>
      <c r="W269" s="93" t="s">
        <v>262</v>
      </c>
      <c r="X269" s="93" t="s">
        <v>267</v>
      </c>
      <c r="Y269" s="228" t="s">
        <v>233</v>
      </c>
    </row>
    <row r="270" spans="1:25" ht="409.6" x14ac:dyDescent="0.3">
      <c r="A270" s="229" t="s">
        <v>156</v>
      </c>
      <c r="B270" s="218" t="s">
        <v>319</v>
      </c>
      <c r="C270" s="217" t="s">
        <v>229</v>
      </c>
      <c r="D270" s="217" t="s">
        <v>184</v>
      </c>
      <c r="E270" s="217" t="s">
        <v>26</v>
      </c>
      <c r="F270" s="217" t="s">
        <v>260</v>
      </c>
      <c r="G270" s="217" t="s">
        <v>11</v>
      </c>
      <c r="H270" s="218" t="s">
        <v>320</v>
      </c>
      <c r="I270" s="219" t="s">
        <v>36</v>
      </c>
      <c r="J270" s="218" t="s">
        <v>51</v>
      </c>
      <c r="K270" s="218" t="s">
        <v>77</v>
      </c>
      <c r="L270" s="218" t="s">
        <v>259</v>
      </c>
      <c r="M270" s="93">
        <v>1</v>
      </c>
      <c r="N270" s="93">
        <v>1</v>
      </c>
      <c r="O270" s="93">
        <v>5</v>
      </c>
      <c r="P270" s="93">
        <v>5</v>
      </c>
      <c r="Q270" s="93">
        <v>5</v>
      </c>
      <c r="R270" s="93">
        <v>10</v>
      </c>
      <c r="S270" s="93" t="s">
        <v>328</v>
      </c>
      <c r="T270" s="93">
        <f t="shared" si="40"/>
        <v>1250</v>
      </c>
      <c r="U270" s="93" t="str">
        <f t="shared" si="41"/>
        <v>BAJA</v>
      </c>
      <c r="V270" s="93" t="s">
        <v>45</v>
      </c>
      <c r="W270" s="93"/>
      <c r="X270" s="93"/>
      <c r="Y270" s="228" t="s">
        <v>232</v>
      </c>
    </row>
    <row r="271" spans="1:25" ht="151.80000000000001" x14ac:dyDescent="0.3">
      <c r="A271" s="229" t="s">
        <v>156</v>
      </c>
      <c r="B271" s="218" t="s">
        <v>319</v>
      </c>
      <c r="C271" s="217" t="s">
        <v>229</v>
      </c>
      <c r="D271" s="217" t="s">
        <v>225</v>
      </c>
      <c r="E271" s="217" t="s">
        <v>26</v>
      </c>
      <c r="F271" s="217" t="s">
        <v>260</v>
      </c>
      <c r="G271" s="217" t="s">
        <v>7</v>
      </c>
      <c r="H271" s="218" t="s">
        <v>321</v>
      </c>
      <c r="I271" s="219" t="s">
        <v>75</v>
      </c>
      <c r="J271" s="218" t="s">
        <v>51</v>
      </c>
      <c r="K271" s="218" t="s">
        <v>63</v>
      </c>
      <c r="L271" s="218" t="s">
        <v>259</v>
      </c>
      <c r="M271" s="93">
        <v>5</v>
      </c>
      <c r="N271" s="93">
        <v>1</v>
      </c>
      <c r="O271" s="93">
        <v>1</v>
      </c>
      <c r="P271" s="93">
        <v>1</v>
      </c>
      <c r="Q271" s="93">
        <v>1</v>
      </c>
      <c r="R271" s="93">
        <v>10</v>
      </c>
      <c r="S271" s="93" t="s">
        <v>337</v>
      </c>
      <c r="T271" s="93">
        <f t="shared" ref="T271:T280" si="42">M271*N271*O271*P271*Q271*R271</f>
        <v>50</v>
      </c>
      <c r="U271" s="93" t="str">
        <f t="shared" ref="U271:U280" si="43">IF(T271&lt;=25000,"BAJA",IF(T271&lt;=125000,"MODERADA",IF(T271&gt;125000,"ALTA","")))</f>
        <v>BAJA</v>
      </c>
      <c r="V271" s="93" t="s">
        <v>45</v>
      </c>
      <c r="W271" s="93"/>
      <c r="X271" s="93"/>
      <c r="Y271" s="228" t="s">
        <v>232</v>
      </c>
    </row>
    <row r="272" spans="1:25" ht="151.80000000000001" x14ac:dyDescent="0.3">
      <c r="A272" s="229" t="s">
        <v>156</v>
      </c>
      <c r="B272" s="218" t="s">
        <v>319</v>
      </c>
      <c r="C272" s="217" t="s">
        <v>229</v>
      </c>
      <c r="D272" s="217" t="s">
        <v>226</v>
      </c>
      <c r="E272" s="217" t="s">
        <v>26</v>
      </c>
      <c r="F272" s="217" t="s">
        <v>260</v>
      </c>
      <c r="G272" s="217" t="s">
        <v>9</v>
      </c>
      <c r="H272" s="218" t="s">
        <v>287</v>
      </c>
      <c r="I272" s="220" t="s">
        <v>34</v>
      </c>
      <c r="J272" s="218" t="s">
        <v>51</v>
      </c>
      <c r="K272" s="218" t="s">
        <v>74</v>
      </c>
      <c r="L272" s="218" t="s">
        <v>259</v>
      </c>
      <c r="M272" s="93">
        <v>5</v>
      </c>
      <c r="N272" s="93">
        <v>5</v>
      </c>
      <c r="O272" s="93">
        <v>5</v>
      </c>
      <c r="P272" s="93">
        <v>5</v>
      </c>
      <c r="Q272" s="93">
        <v>5</v>
      </c>
      <c r="R272" s="93">
        <v>1</v>
      </c>
      <c r="S272" s="93"/>
      <c r="T272" s="93">
        <f t="shared" si="42"/>
        <v>3125</v>
      </c>
      <c r="U272" s="93" t="str">
        <f t="shared" si="43"/>
        <v>BAJA</v>
      </c>
      <c r="V272" s="93" t="s">
        <v>45</v>
      </c>
      <c r="W272" s="93"/>
      <c r="X272" s="93"/>
      <c r="Y272" s="228" t="s">
        <v>232</v>
      </c>
    </row>
    <row r="273" spans="1:25" ht="151.80000000000001" x14ac:dyDescent="0.3">
      <c r="A273" s="229" t="s">
        <v>156</v>
      </c>
      <c r="B273" s="218" t="s">
        <v>319</v>
      </c>
      <c r="C273" s="218" t="s">
        <v>227</v>
      </c>
      <c r="D273" s="218" t="s">
        <v>198</v>
      </c>
      <c r="E273" s="218" t="s">
        <v>26</v>
      </c>
      <c r="F273" s="218" t="s">
        <v>260</v>
      </c>
      <c r="G273" s="218" t="s">
        <v>3</v>
      </c>
      <c r="H273" s="218" t="s">
        <v>276</v>
      </c>
      <c r="I273" s="219" t="s">
        <v>28</v>
      </c>
      <c r="J273" s="218" t="s">
        <v>37</v>
      </c>
      <c r="K273" s="218" t="s">
        <v>52</v>
      </c>
      <c r="L273" s="218" t="s">
        <v>259</v>
      </c>
      <c r="M273" s="93">
        <v>10</v>
      </c>
      <c r="N273" s="93">
        <v>5</v>
      </c>
      <c r="O273" s="93">
        <v>5</v>
      </c>
      <c r="P273" s="93">
        <v>5</v>
      </c>
      <c r="Q273" s="93">
        <v>5</v>
      </c>
      <c r="R273" s="93">
        <v>10</v>
      </c>
      <c r="S273" s="93" t="s">
        <v>334</v>
      </c>
      <c r="T273" s="93">
        <f t="shared" si="42"/>
        <v>62500</v>
      </c>
      <c r="U273" s="93" t="str">
        <f t="shared" si="43"/>
        <v>MODERADA</v>
      </c>
      <c r="V273" s="93" t="s">
        <v>45</v>
      </c>
      <c r="W273" s="93" t="s">
        <v>262</v>
      </c>
      <c r="X273" s="93" t="s">
        <v>339</v>
      </c>
      <c r="Y273" s="228" t="s">
        <v>233</v>
      </c>
    </row>
    <row r="274" spans="1:25" ht="409.6" x14ac:dyDescent="0.3">
      <c r="A274" s="229" t="s">
        <v>156</v>
      </c>
      <c r="B274" s="218" t="s">
        <v>319</v>
      </c>
      <c r="C274" s="218" t="s">
        <v>227</v>
      </c>
      <c r="D274" s="218" t="s">
        <v>198</v>
      </c>
      <c r="E274" s="218" t="s">
        <v>26</v>
      </c>
      <c r="F274" s="218" t="s">
        <v>260</v>
      </c>
      <c r="G274" s="218" t="s">
        <v>7</v>
      </c>
      <c r="H274" s="218" t="s">
        <v>290</v>
      </c>
      <c r="I274" s="219" t="s">
        <v>50</v>
      </c>
      <c r="J274" s="218" t="s">
        <v>37</v>
      </c>
      <c r="K274" s="218" t="s">
        <v>63</v>
      </c>
      <c r="L274" s="218" t="s">
        <v>259</v>
      </c>
      <c r="M274" s="93">
        <v>10</v>
      </c>
      <c r="N274" s="93">
        <v>5</v>
      </c>
      <c r="O274" s="93">
        <v>10</v>
      </c>
      <c r="P274" s="93">
        <v>5</v>
      </c>
      <c r="Q274" s="93">
        <v>10</v>
      </c>
      <c r="R274" s="93">
        <v>10</v>
      </c>
      <c r="S274" s="93" t="s">
        <v>338</v>
      </c>
      <c r="T274" s="93">
        <f t="shared" si="42"/>
        <v>250000</v>
      </c>
      <c r="U274" s="93" t="str">
        <f t="shared" si="43"/>
        <v>ALTA</v>
      </c>
      <c r="V274" s="93" t="s">
        <v>59</v>
      </c>
      <c r="W274" s="93" t="s">
        <v>262</v>
      </c>
      <c r="X274" s="93" t="s">
        <v>263</v>
      </c>
      <c r="Y274" s="228" t="s">
        <v>233</v>
      </c>
    </row>
    <row r="275" spans="1:25" ht="409.6" x14ac:dyDescent="0.3">
      <c r="A275" s="229" t="s">
        <v>156</v>
      </c>
      <c r="B275" s="218" t="s">
        <v>319</v>
      </c>
      <c r="C275" s="218" t="s">
        <v>227</v>
      </c>
      <c r="D275" s="218" t="s">
        <v>179</v>
      </c>
      <c r="E275" s="218" t="s">
        <v>26</v>
      </c>
      <c r="F275" s="218" t="s">
        <v>260</v>
      </c>
      <c r="G275" s="218" t="s">
        <v>7</v>
      </c>
      <c r="H275" s="218" t="s">
        <v>290</v>
      </c>
      <c r="I275" s="219" t="s">
        <v>50</v>
      </c>
      <c r="J275" s="218" t="s">
        <v>37</v>
      </c>
      <c r="K275" s="218" t="s">
        <v>63</v>
      </c>
      <c r="L275" s="218" t="s">
        <v>259</v>
      </c>
      <c r="M275" s="93">
        <v>10</v>
      </c>
      <c r="N275" s="93">
        <v>5</v>
      </c>
      <c r="O275" s="93">
        <v>10</v>
      </c>
      <c r="P275" s="93">
        <v>5</v>
      </c>
      <c r="Q275" s="93">
        <v>10</v>
      </c>
      <c r="R275" s="93">
        <v>10</v>
      </c>
      <c r="S275" s="93" t="s">
        <v>338</v>
      </c>
      <c r="T275" s="93">
        <f t="shared" ref="T275" si="44">M275*N275*O275*P275*Q275*R275</f>
        <v>250000</v>
      </c>
      <c r="U275" s="93" t="str">
        <f t="shared" ref="U275" si="45">IF(T275&lt;=25000,"BAJA",IF(T275&lt;=125000,"MODERADA",IF(T275&gt;125000,"ALTA","")))</f>
        <v>ALTA</v>
      </c>
      <c r="V275" s="93" t="s">
        <v>59</v>
      </c>
      <c r="W275" s="93" t="s">
        <v>262</v>
      </c>
      <c r="X275" s="93" t="s">
        <v>263</v>
      </c>
      <c r="Y275" s="228" t="s">
        <v>233</v>
      </c>
    </row>
    <row r="276" spans="1:25" ht="193.2" x14ac:dyDescent="0.3">
      <c r="A276" s="229" t="s">
        <v>156</v>
      </c>
      <c r="B276" s="218" t="s">
        <v>319</v>
      </c>
      <c r="C276" s="218" t="s">
        <v>227</v>
      </c>
      <c r="D276" s="218" t="s">
        <v>179</v>
      </c>
      <c r="E276" s="218" t="s">
        <v>26</v>
      </c>
      <c r="F276" s="218" t="s">
        <v>260</v>
      </c>
      <c r="G276" s="218" t="s">
        <v>6</v>
      </c>
      <c r="H276" s="218" t="s">
        <v>291</v>
      </c>
      <c r="I276" s="219" t="s">
        <v>31</v>
      </c>
      <c r="J276" s="218" t="s">
        <v>37</v>
      </c>
      <c r="K276" s="218" t="s">
        <v>63</v>
      </c>
      <c r="L276" s="218" t="s">
        <v>259</v>
      </c>
      <c r="M276" s="93">
        <v>5</v>
      </c>
      <c r="N276" s="93">
        <v>5</v>
      </c>
      <c r="O276" s="93">
        <v>5</v>
      </c>
      <c r="P276" s="93">
        <v>5</v>
      </c>
      <c r="Q276" s="93">
        <v>5</v>
      </c>
      <c r="R276" s="93">
        <v>10</v>
      </c>
      <c r="S276" s="93" t="s">
        <v>332</v>
      </c>
      <c r="T276" s="93">
        <f t="shared" si="42"/>
        <v>31250</v>
      </c>
      <c r="U276" s="93" t="str">
        <f t="shared" si="43"/>
        <v>MODERADA</v>
      </c>
      <c r="V276" s="93" t="s">
        <v>45</v>
      </c>
      <c r="W276" s="93" t="s">
        <v>262</v>
      </c>
      <c r="X276" s="93" t="s">
        <v>263</v>
      </c>
      <c r="Y276" s="228" t="s">
        <v>233</v>
      </c>
    </row>
    <row r="277" spans="1:25" ht="345" x14ac:dyDescent="0.3">
      <c r="A277" s="229" t="s">
        <v>156</v>
      </c>
      <c r="B277" s="218" t="s">
        <v>319</v>
      </c>
      <c r="C277" s="218" t="s">
        <v>227</v>
      </c>
      <c r="D277" s="218" t="s">
        <v>200</v>
      </c>
      <c r="E277" s="218" t="s">
        <v>26</v>
      </c>
      <c r="F277" s="218" t="s">
        <v>260</v>
      </c>
      <c r="G277" s="218" t="s">
        <v>7</v>
      </c>
      <c r="H277" s="218" t="s">
        <v>270</v>
      </c>
      <c r="I277" s="219" t="s">
        <v>73</v>
      </c>
      <c r="J277" s="218" t="s">
        <v>37</v>
      </c>
      <c r="K277" s="218" t="s">
        <v>63</v>
      </c>
      <c r="L277" s="218" t="s">
        <v>259</v>
      </c>
      <c r="M277" s="93">
        <v>10</v>
      </c>
      <c r="N277" s="93">
        <v>5</v>
      </c>
      <c r="O277" s="93">
        <v>10</v>
      </c>
      <c r="P277" s="93">
        <v>10</v>
      </c>
      <c r="Q277" s="93">
        <v>5</v>
      </c>
      <c r="R277" s="93">
        <v>10</v>
      </c>
      <c r="S277" s="93" t="s">
        <v>336</v>
      </c>
      <c r="T277" s="93">
        <f t="shared" si="42"/>
        <v>250000</v>
      </c>
      <c r="U277" s="93" t="str">
        <f t="shared" si="43"/>
        <v>ALTA</v>
      </c>
      <c r="V277" s="93" t="s">
        <v>59</v>
      </c>
      <c r="W277" s="93" t="s">
        <v>262</v>
      </c>
      <c r="X277" s="93" t="s">
        <v>266</v>
      </c>
      <c r="Y277" s="228" t="s">
        <v>234</v>
      </c>
    </row>
    <row r="278" spans="1:25" ht="151.80000000000001" x14ac:dyDescent="0.3">
      <c r="A278" s="229" t="s">
        <v>156</v>
      </c>
      <c r="B278" s="218" t="s">
        <v>319</v>
      </c>
      <c r="C278" s="218" t="s">
        <v>227</v>
      </c>
      <c r="D278" s="218" t="s">
        <v>185</v>
      </c>
      <c r="E278" s="218" t="s">
        <v>26</v>
      </c>
      <c r="F278" s="218" t="s">
        <v>260</v>
      </c>
      <c r="G278" s="218" t="s">
        <v>3</v>
      </c>
      <c r="H278" s="218" t="s">
        <v>276</v>
      </c>
      <c r="I278" s="219" t="s">
        <v>28</v>
      </c>
      <c r="J278" s="218" t="s">
        <v>37</v>
      </c>
      <c r="K278" s="218" t="s">
        <v>52</v>
      </c>
      <c r="L278" s="218" t="s">
        <v>259</v>
      </c>
      <c r="M278" s="93">
        <v>10</v>
      </c>
      <c r="N278" s="93">
        <v>5</v>
      </c>
      <c r="O278" s="93">
        <v>5</v>
      </c>
      <c r="P278" s="93">
        <v>5</v>
      </c>
      <c r="Q278" s="93">
        <v>5</v>
      </c>
      <c r="R278" s="93">
        <v>10</v>
      </c>
      <c r="S278" s="93" t="s">
        <v>334</v>
      </c>
      <c r="T278" s="93">
        <f t="shared" si="42"/>
        <v>62500</v>
      </c>
      <c r="U278" s="93" t="str">
        <f t="shared" si="43"/>
        <v>MODERADA</v>
      </c>
      <c r="V278" s="93" t="s">
        <v>45</v>
      </c>
      <c r="W278" s="93" t="s">
        <v>262</v>
      </c>
      <c r="X278" s="93" t="s">
        <v>339</v>
      </c>
      <c r="Y278" s="228" t="s">
        <v>233</v>
      </c>
    </row>
    <row r="279" spans="1:25" ht="151.80000000000001" x14ac:dyDescent="0.3">
      <c r="A279" s="229" t="s">
        <v>156</v>
      </c>
      <c r="B279" s="218" t="s">
        <v>319</v>
      </c>
      <c r="C279" s="218" t="s">
        <v>227</v>
      </c>
      <c r="D279" s="218" t="s">
        <v>268</v>
      </c>
      <c r="E279" s="218" t="s">
        <v>26</v>
      </c>
      <c r="F279" s="218" t="s">
        <v>260</v>
      </c>
      <c r="G279" s="218" t="s">
        <v>4</v>
      </c>
      <c r="H279" s="218" t="s">
        <v>284</v>
      </c>
      <c r="I279" s="219" t="s">
        <v>29</v>
      </c>
      <c r="J279" s="218" t="s">
        <v>37</v>
      </c>
      <c r="K279" s="218" t="s">
        <v>52</v>
      </c>
      <c r="L279" s="218" t="s">
        <v>259</v>
      </c>
      <c r="M279" s="93">
        <v>10</v>
      </c>
      <c r="N279" s="93">
        <v>5</v>
      </c>
      <c r="O279" s="93">
        <v>5</v>
      </c>
      <c r="P279" s="93">
        <v>5</v>
      </c>
      <c r="Q279" s="93">
        <v>5</v>
      </c>
      <c r="R279" s="93">
        <v>10</v>
      </c>
      <c r="S279" s="93" t="s">
        <v>331</v>
      </c>
      <c r="T279" s="93">
        <f t="shared" si="42"/>
        <v>62500</v>
      </c>
      <c r="U279" s="93" t="str">
        <f t="shared" si="43"/>
        <v>MODERADA</v>
      </c>
      <c r="V279" s="93" t="s">
        <v>45</v>
      </c>
      <c r="W279" s="93" t="s">
        <v>262</v>
      </c>
      <c r="X279" s="93" t="s">
        <v>339</v>
      </c>
      <c r="Y279" s="228" t="s">
        <v>233</v>
      </c>
    </row>
    <row r="280" spans="1:25" ht="151.80000000000001" x14ac:dyDescent="0.3">
      <c r="A280" s="229" t="s">
        <v>156</v>
      </c>
      <c r="B280" s="218" t="s">
        <v>319</v>
      </c>
      <c r="C280" s="218" t="s">
        <v>227</v>
      </c>
      <c r="D280" s="218" t="s">
        <v>268</v>
      </c>
      <c r="E280" s="218" t="s">
        <v>26</v>
      </c>
      <c r="F280" s="218" t="s">
        <v>260</v>
      </c>
      <c r="G280" s="218" t="s">
        <v>3</v>
      </c>
      <c r="H280" s="218" t="s">
        <v>276</v>
      </c>
      <c r="I280" s="219" t="s">
        <v>28</v>
      </c>
      <c r="J280" s="218" t="s">
        <v>37</v>
      </c>
      <c r="K280" s="218" t="s">
        <v>52</v>
      </c>
      <c r="L280" s="218" t="s">
        <v>259</v>
      </c>
      <c r="M280" s="93">
        <v>10</v>
      </c>
      <c r="N280" s="93">
        <v>5</v>
      </c>
      <c r="O280" s="93">
        <v>5</v>
      </c>
      <c r="P280" s="93">
        <v>5</v>
      </c>
      <c r="Q280" s="93">
        <v>5</v>
      </c>
      <c r="R280" s="93">
        <v>10</v>
      </c>
      <c r="S280" s="93" t="s">
        <v>334</v>
      </c>
      <c r="T280" s="93">
        <f t="shared" si="42"/>
        <v>62500</v>
      </c>
      <c r="U280" s="93" t="str">
        <f t="shared" si="43"/>
        <v>MODERADA</v>
      </c>
      <c r="V280" s="93" t="s">
        <v>45</v>
      </c>
      <c r="W280" s="93" t="s">
        <v>262</v>
      </c>
      <c r="X280" s="93" t="s">
        <v>339</v>
      </c>
      <c r="Y280" s="228" t="s">
        <v>233</v>
      </c>
    </row>
    <row r="281" spans="1:25" ht="409.6" x14ac:dyDescent="0.3">
      <c r="A281" s="229" t="s">
        <v>156</v>
      </c>
      <c r="B281" s="218" t="s">
        <v>319</v>
      </c>
      <c r="C281" s="218" t="s">
        <v>227</v>
      </c>
      <c r="D281" s="218" t="s">
        <v>180</v>
      </c>
      <c r="E281" s="218" t="s">
        <v>26</v>
      </c>
      <c r="F281" s="218" t="s">
        <v>260</v>
      </c>
      <c r="G281" s="218" t="s">
        <v>11</v>
      </c>
      <c r="H281" s="218" t="s">
        <v>283</v>
      </c>
      <c r="I281" s="219" t="s">
        <v>36</v>
      </c>
      <c r="J281" s="218" t="s">
        <v>37</v>
      </c>
      <c r="K281" s="218" t="s">
        <v>77</v>
      </c>
      <c r="L281" s="218" t="s">
        <v>259</v>
      </c>
      <c r="M281" s="93">
        <v>5</v>
      </c>
      <c r="N281" s="93">
        <v>5</v>
      </c>
      <c r="O281" s="93">
        <v>5</v>
      </c>
      <c r="P281" s="93">
        <v>5</v>
      </c>
      <c r="Q281" s="93">
        <v>10</v>
      </c>
      <c r="R281" s="93">
        <v>10</v>
      </c>
      <c r="S281" s="93" t="s">
        <v>328</v>
      </c>
      <c r="T281" s="93">
        <f>M281*N281*O281*P281*Q281*R281</f>
        <v>62500</v>
      </c>
      <c r="U281" s="93" t="str">
        <f>IF(T281&lt;=25000,"BAJA",IF(T281&lt;=125000,"MODERADA",IF(T281&gt;125000,"ALTA","")))</f>
        <v>MODERADA</v>
      </c>
      <c r="V281" s="93" t="s">
        <v>45</v>
      </c>
      <c r="W281" s="93" t="s">
        <v>262</v>
      </c>
      <c r="X281" s="93" t="s">
        <v>267</v>
      </c>
      <c r="Y281" s="228" t="s">
        <v>233</v>
      </c>
    </row>
    <row r="282" spans="1:25" ht="151.80000000000001" x14ac:dyDescent="0.3">
      <c r="A282" s="229" t="s">
        <v>156</v>
      </c>
      <c r="B282" s="218" t="s">
        <v>319</v>
      </c>
      <c r="C282" s="218" t="s">
        <v>227</v>
      </c>
      <c r="D282" s="218" t="s">
        <v>201</v>
      </c>
      <c r="E282" s="218" t="s">
        <v>26</v>
      </c>
      <c r="F282" s="218" t="s">
        <v>260</v>
      </c>
      <c r="G282" s="218" t="s">
        <v>3</v>
      </c>
      <c r="H282" s="218" t="s">
        <v>276</v>
      </c>
      <c r="I282" s="219" t="s">
        <v>28</v>
      </c>
      <c r="J282" s="218" t="s">
        <v>37</v>
      </c>
      <c r="K282" s="218" t="s">
        <v>52</v>
      </c>
      <c r="L282" s="218" t="s">
        <v>259</v>
      </c>
      <c r="M282" s="93">
        <v>10</v>
      </c>
      <c r="N282" s="93">
        <v>5</v>
      </c>
      <c r="O282" s="93">
        <v>5</v>
      </c>
      <c r="P282" s="93">
        <v>5</v>
      </c>
      <c r="Q282" s="93">
        <v>5</v>
      </c>
      <c r="R282" s="93">
        <v>10</v>
      </c>
      <c r="S282" s="93" t="s">
        <v>334</v>
      </c>
      <c r="T282" s="93">
        <f t="shared" ref="T282:T289" si="46">M282*N282*O282*P282*Q282*R282</f>
        <v>62500</v>
      </c>
      <c r="U282" s="93" t="str">
        <f t="shared" ref="U282:U289" si="47">IF(T282&lt;=25000,"BAJA",IF(T282&lt;=125000,"MODERADA",IF(T282&gt;125000,"ALTA","")))</f>
        <v>MODERADA</v>
      </c>
      <c r="V282" s="93" t="s">
        <v>45</v>
      </c>
      <c r="W282" s="93" t="s">
        <v>262</v>
      </c>
      <c r="X282" s="93" t="s">
        <v>339</v>
      </c>
      <c r="Y282" s="228" t="s">
        <v>233</v>
      </c>
    </row>
    <row r="283" spans="1:25" ht="345" x14ac:dyDescent="0.3">
      <c r="A283" s="229" t="s">
        <v>156</v>
      </c>
      <c r="B283" s="218" t="s">
        <v>319</v>
      </c>
      <c r="C283" s="218" t="s">
        <v>227</v>
      </c>
      <c r="D283" s="218" t="s">
        <v>187</v>
      </c>
      <c r="E283" s="218" t="s">
        <v>26</v>
      </c>
      <c r="F283" s="218" t="s">
        <v>260</v>
      </c>
      <c r="G283" s="218" t="s">
        <v>7</v>
      </c>
      <c r="H283" s="218" t="s">
        <v>288</v>
      </c>
      <c r="I283" s="219" t="s">
        <v>73</v>
      </c>
      <c r="J283" s="218" t="s">
        <v>37</v>
      </c>
      <c r="K283" s="218" t="s">
        <v>63</v>
      </c>
      <c r="L283" s="218" t="s">
        <v>259</v>
      </c>
      <c r="M283" s="93">
        <v>10</v>
      </c>
      <c r="N283" s="93">
        <v>5</v>
      </c>
      <c r="O283" s="93">
        <v>10</v>
      </c>
      <c r="P283" s="93">
        <v>10</v>
      </c>
      <c r="Q283" s="93">
        <v>5</v>
      </c>
      <c r="R283" s="93">
        <v>10</v>
      </c>
      <c r="S283" s="93" t="s">
        <v>336</v>
      </c>
      <c r="T283" s="93">
        <f t="shared" si="46"/>
        <v>250000</v>
      </c>
      <c r="U283" s="93" t="str">
        <f t="shared" si="47"/>
        <v>ALTA</v>
      </c>
      <c r="V283" s="93" t="s">
        <v>59</v>
      </c>
      <c r="W283" s="93" t="s">
        <v>262</v>
      </c>
      <c r="X283" s="93" t="s">
        <v>266</v>
      </c>
      <c r="Y283" s="228" t="s">
        <v>236</v>
      </c>
    </row>
    <row r="284" spans="1:25" ht="345" x14ac:dyDescent="0.3">
      <c r="A284" s="229" t="s">
        <v>156</v>
      </c>
      <c r="B284" s="218" t="s">
        <v>319</v>
      </c>
      <c r="C284" s="218" t="s">
        <v>227</v>
      </c>
      <c r="D284" s="218" t="s">
        <v>186</v>
      </c>
      <c r="E284" s="218" t="s">
        <v>26</v>
      </c>
      <c r="F284" s="218" t="s">
        <v>260</v>
      </c>
      <c r="G284" s="218" t="s">
        <v>7</v>
      </c>
      <c r="H284" s="218" t="s">
        <v>286</v>
      </c>
      <c r="I284" s="219" t="s">
        <v>73</v>
      </c>
      <c r="J284" s="218" t="s">
        <v>37</v>
      </c>
      <c r="K284" s="218" t="s">
        <v>63</v>
      </c>
      <c r="L284" s="218" t="s">
        <v>259</v>
      </c>
      <c r="M284" s="93">
        <v>10</v>
      </c>
      <c r="N284" s="93">
        <v>5</v>
      </c>
      <c r="O284" s="93">
        <v>10</v>
      </c>
      <c r="P284" s="93">
        <v>10</v>
      </c>
      <c r="Q284" s="93">
        <v>5</v>
      </c>
      <c r="R284" s="93">
        <v>10</v>
      </c>
      <c r="S284" s="93" t="s">
        <v>336</v>
      </c>
      <c r="T284" s="93">
        <f t="shared" si="46"/>
        <v>250000</v>
      </c>
      <c r="U284" s="93" t="str">
        <f t="shared" si="47"/>
        <v>ALTA</v>
      </c>
      <c r="V284" s="93" t="s">
        <v>59</v>
      </c>
      <c r="W284" s="93" t="s">
        <v>262</v>
      </c>
      <c r="X284" s="93" t="s">
        <v>266</v>
      </c>
      <c r="Y284" s="228" t="s">
        <v>233</v>
      </c>
    </row>
    <row r="285" spans="1:25" ht="151.80000000000001" x14ac:dyDescent="0.3">
      <c r="A285" s="229" t="s">
        <v>156</v>
      </c>
      <c r="B285" s="218" t="s">
        <v>319</v>
      </c>
      <c r="C285" s="218" t="s">
        <v>227</v>
      </c>
      <c r="D285" s="218" t="s">
        <v>206</v>
      </c>
      <c r="E285" s="218" t="s">
        <v>26</v>
      </c>
      <c r="F285" s="218" t="s">
        <v>260</v>
      </c>
      <c r="G285" s="218" t="s">
        <v>3</v>
      </c>
      <c r="H285" s="218" t="s">
        <v>276</v>
      </c>
      <c r="I285" s="219" t="s">
        <v>28</v>
      </c>
      <c r="J285" s="218" t="s">
        <v>37</v>
      </c>
      <c r="K285" s="218" t="s">
        <v>52</v>
      </c>
      <c r="L285" s="218" t="s">
        <v>259</v>
      </c>
      <c r="M285" s="93">
        <v>1</v>
      </c>
      <c r="N285" s="93">
        <v>5</v>
      </c>
      <c r="O285" s="93">
        <v>5</v>
      </c>
      <c r="P285" s="93">
        <v>5</v>
      </c>
      <c r="Q285" s="93">
        <v>5</v>
      </c>
      <c r="R285" s="93">
        <v>10</v>
      </c>
      <c r="S285" s="93" t="s">
        <v>334</v>
      </c>
      <c r="T285" s="93">
        <f t="shared" si="46"/>
        <v>6250</v>
      </c>
      <c r="U285" s="93" t="str">
        <f t="shared" si="47"/>
        <v>BAJA</v>
      </c>
      <c r="V285" s="93" t="s">
        <v>45</v>
      </c>
      <c r="W285" s="93" t="s">
        <v>262</v>
      </c>
      <c r="X285" s="93" t="s">
        <v>339</v>
      </c>
      <c r="Y285" s="228" t="s">
        <v>233</v>
      </c>
    </row>
    <row r="286" spans="1:25" ht="151.80000000000001" x14ac:dyDescent="0.3">
      <c r="A286" s="229" t="s">
        <v>156</v>
      </c>
      <c r="B286" s="218" t="s">
        <v>319</v>
      </c>
      <c r="C286" s="218" t="s">
        <v>227</v>
      </c>
      <c r="D286" s="218" t="s">
        <v>206</v>
      </c>
      <c r="E286" s="218" t="s">
        <v>26</v>
      </c>
      <c r="F286" s="218" t="s">
        <v>260</v>
      </c>
      <c r="G286" s="218" t="s">
        <v>4</v>
      </c>
      <c r="H286" s="218" t="s">
        <v>277</v>
      </c>
      <c r="I286" s="219" t="s">
        <v>29</v>
      </c>
      <c r="J286" s="218" t="s">
        <v>37</v>
      </c>
      <c r="K286" s="218" t="s">
        <v>52</v>
      </c>
      <c r="L286" s="218" t="s">
        <v>259</v>
      </c>
      <c r="M286" s="93">
        <v>1</v>
      </c>
      <c r="N286" s="93">
        <v>5</v>
      </c>
      <c r="O286" s="93">
        <v>5</v>
      </c>
      <c r="P286" s="93">
        <v>5</v>
      </c>
      <c r="Q286" s="93">
        <v>5</v>
      </c>
      <c r="R286" s="93">
        <v>10</v>
      </c>
      <c r="S286" s="93" t="s">
        <v>331</v>
      </c>
      <c r="T286" s="93">
        <f t="shared" si="46"/>
        <v>6250</v>
      </c>
      <c r="U286" s="93" t="str">
        <f t="shared" si="47"/>
        <v>BAJA</v>
      </c>
      <c r="V286" s="93" t="s">
        <v>45</v>
      </c>
      <c r="W286" s="93" t="s">
        <v>262</v>
      </c>
      <c r="X286" s="93" t="s">
        <v>339</v>
      </c>
      <c r="Y286" s="228" t="s">
        <v>233</v>
      </c>
    </row>
    <row r="287" spans="1:25" ht="409.6" x14ac:dyDescent="0.3">
      <c r="A287" s="229" t="s">
        <v>156</v>
      </c>
      <c r="B287" s="218" t="s">
        <v>319</v>
      </c>
      <c r="C287" s="218" t="s">
        <v>228</v>
      </c>
      <c r="D287" s="218" t="s">
        <v>128</v>
      </c>
      <c r="E287" s="218" t="s">
        <v>26</v>
      </c>
      <c r="F287" s="218" t="s">
        <v>260</v>
      </c>
      <c r="G287" s="218" t="s">
        <v>7</v>
      </c>
      <c r="H287" s="218" t="s">
        <v>290</v>
      </c>
      <c r="I287" s="219" t="s">
        <v>50</v>
      </c>
      <c r="J287" s="218" t="s">
        <v>37</v>
      </c>
      <c r="K287" s="218" t="s">
        <v>63</v>
      </c>
      <c r="L287" s="218" t="s">
        <v>259</v>
      </c>
      <c r="M287" s="93">
        <v>10</v>
      </c>
      <c r="N287" s="93">
        <v>5</v>
      </c>
      <c r="O287" s="93">
        <v>10</v>
      </c>
      <c r="P287" s="93">
        <v>5</v>
      </c>
      <c r="Q287" s="93">
        <v>10</v>
      </c>
      <c r="R287" s="93">
        <v>10</v>
      </c>
      <c r="S287" s="93" t="s">
        <v>338</v>
      </c>
      <c r="T287" s="93">
        <f t="shared" si="46"/>
        <v>250000</v>
      </c>
      <c r="U287" s="93" t="str">
        <f t="shared" si="47"/>
        <v>ALTA</v>
      </c>
      <c r="V287" s="93" t="s">
        <v>59</v>
      </c>
      <c r="W287" s="93" t="s">
        <v>262</v>
      </c>
      <c r="X287" s="93" t="s">
        <v>263</v>
      </c>
      <c r="Y287" s="228" t="s">
        <v>233</v>
      </c>
    </row>
    <row r="288" spans="1:25" ht="409.6" x14ac:dyDescent="0.3">
      <c r="A288" s="229" t="s">
        <v>156</v>
      </c>
      <c r="B288" s="218" t="s">
        <v>319</v>
      </c>
      <c r="C288" s="218" t="s">
        <v>228</v>
      </c>
      <c r="D288" s="218" t="s">
        <v>128</v>
      </c>
      <c r="E288" s="218" t="s">
        <v>26</v>
      </c>
      <c r="F288" s="218" t="s">
        <v>260</v>
      </c>
      <c r="G288" s="218" t="s">
        <v>2</v>
      </c>
      <c r="H288" s="218" t="s">
        <v>279</v>
      </c>
      <c r="I288" s="219" t="s">
        <v>47</v>
      </c>
      <c r="J288" s="218" t="s">
        <v>37</v>
      </c>
      <c r="K288" s="218" t="s">
        <v>38</v>
      </c>
      <c r="L288" s="218" t="s">
        <v>259</v>
      </c>
      <c r="M288" s="93">
        <v>1</v>
      </c>
      <c r="N288" s="93">
        <v>5</v>
      </c>
      <c r="O288" s="93">
        <v>10</v>
      </c>
      <c r="P288" s="93">
        <v>5</v>
      </c>
      <c r="Q288" s="93">
        <v>10</v>
      </c>
      <c r="R288" s="93">
        <v>10</v>
      </c>
      <c r="S288" s="93" t="s">
        <v>333</v>
      </c>
      <c r="T288" s="93">
        <f t="shared" si="46"/>
        <v>25000</v>
      </c>
      <c r="U288" s="93" t="str">
        <f t="shared" si="47"/>
        <v>BAJA</v>
      </c>
      <c r="V288" s="93" t="s">
        <v>45</v>
      </c>
      <c r="W288" s="93" t="s">
        <v>262</v>
      </c>
      <c r="X288" s="93" t="s">
        <v>292</v>
      </c>
      <c r="Y288" s="228" t="s">
        <v>232</v>
      </c>
    </row>
    <row r="289" spans="1:25" ht="409.6" x14ac:dyDescent="0.3">
      <c r="A289" s="229" t="s">
        <v>156</v>
      </c>
      <c r="B289" s="218" t="s">
        <v>319</v>
      </c>
      <c r="C289" s="218" t="s">
        <v>228</v>
      </c>
      <c r="D289" s="218" t="s">
        <v>129</v>
      </c>
      <c r="E289" s="218" t="s">
        <v>26</v>
      </c>
      <c r="F289" s="218" t="s">
        <v>260</v>
      </c>
      <c r="G289" s="218" t="s">
        <v>7</v>
      </c>
      <c r="H289" s="218" t="s">
        <v>290</v>
      </c>
      <c r="I289" s="219" t="s">
        <v>50</v>
      </c>
      <c r="J289" s="218" t="s">
        <v>37</v>
      </c>
      <c r="K289" s="218" t="s">
        <v>63</v>
      </c>
      <c r="L289" s="218" t="s">
        <v>259</v>
      </c>
      <c r="M289" s="93">
        <v>1</v>
      </c>
      <c r="N289" s="93">
        <v>5</v>
      </c>
      <c r="O289" s="93">
        <v>10</v>
      </c>
      <c r="P289" s="93">
        <v>5</v>
      </c>
      <c r="Q289" s="93">
        <v>10</v>
      </c>
      <c r="R289" s="93">
        <v>10</v>
      </c>
      <c r="S289" s="93" t="s">
        <v>338</v>
      </c>
      <c r="T289" s="93">
        <f t="shared" si="46"/>
        <v>25000</v>
      </c>
      <c r="U289" s="93" t="str">
        <f t="shared" si="47"/>
        <v>BAJA</v>
      </c>
      <c r="V289" s="93" t="s">
        <v>45</v>
      </c>
      <c r="W289" s="93" t="s">
        <v>262</v>
      </c>
      <c r="X289" s="93" t="s">
        <v>263</v>
      </c>
      <c r="Y289" s="228" t="s">
        <v>233</v>
      </c>
    </row>
    <row r="290" spans="1:25" ht="409.6" x14ac:dyDescent="0.3">
      <c r="A290" s="229" t="s">
        <v>156</v>
      </c>
      <c r="B290" s="218" t="s">
        <v>319</v>
      </c>
      <c r="C290" s="218" t="s">
        <v>228</v>
      </c>
      <c r="D290" s="218" t="s">
        <v>129</v>
      </c>
      <c r="E290" s="218" t="s">
        <v>26</v>
      </c>
      <c r="F290" s="218" t="s">
        <v>260</v>
      </c>
      <c r="G290" s="218" t="s">
        <v>7</v>
      </c>
      <c r="H290" s="218" t="s">
        <v>290</v>
      </c>
      <c r="I290" s="219" t="s">
        <v>50</v>
      </c>
      <c r="J290" s="218" t="s">
        <v>37</v>
      </c>
      <c r="K290" s="218" t="s">
        <v>63</v>
      </c>
      <c r="L290" s="218" t="s">
        <v>259</v>
      </c>
      <c r="M290" s="93">
        <v>1</v>
      </c>
      <c r="N290" s="93">
        <v>5</v>
      </c>
      <c r="O290" s="93">
        <v>10</v>
      </c>
      <c r="P290" s="93">
        <v>5</v>
      </c>
      <c r="Q290" s="93">
        <v>10</v>
      </c>
      <c r="R290" s="93">
        <v>10</v>
      </c>
      <c r="S290" s="93" t="s">
        <v>338</v>
      </c>
      <c r="T290" s="93">
        <f t="shared" ref="T290" si="48">M290*N290*O290*P290*Q290*R290</f>
        <v>25000</v>
      </c>
      <c r="U290" s="93" t="str">
        <f t="shared" ref="U290" si="49">IF(T290&lt;=25000,"BAJA",IF(T290&lt;=125000,"MODERADA",IF(T290&gt;125000,"ALTA","")))</f>
        <v>BAJA</v>
      </c>
      <c r="V290" s="93" t="s">
        <v>45</v>
      </c>
      <c r="W290" s="93" t="s">
        <v>262</v>
      </c>
      <c r="X290" s="93" t="s">
        <v>263</v>
      </c>
      <c r="Y290" s="228" t="s">
        <v>233</v>
      </c>
    </row>
    <row r="291" spans="1:25" ht="409.6" x14ac:dyDescent="0.3">
      <c r="A291" s="229" t="s">
        <v>156</v>
      </c>
      <c r="B291" s="218" t="s">
        <v>319</v>
      </c>
      <c r="C291" s="218" t="s">
        <v>228</v>
      </c>
      <c r="D291" s="218" t="s">
        <v>203</v>
      </c>
      <c r="E291" s="218" t="s">
        <v>26</v>
      </c>
      <c r="F291" s="218" t="s">
        <v>260</v>
      </c>
      <c r="G291" s="218" t="s">
        <v>2</v>
      </c>
      <c r="H291" s="218" t="s">
        <v>279</v>
      </c>
      <c r="I291" s="219" t="s">
        <v>47</v>
      </c>
      <c r="J291" s="218" t="s">
        <v>37</v>
      </c>
      <c r="K291" s="218" t="s">
        <v>38</v>
      </c>
      <c r="L291" s="218" t="s">
        <v>259</v>
      </c>
      <c r="M291" s="93">
        <v>1</v>
      </c>
      <c r="N291" s="93">
        <v>5</v>
      </c>
      <c r="O291" s="93">
        <v>10</v>
      </c>
      <c r="P291" s="93">
        <v>5</v>
      </c>
      <c r="Q291" s="93">
        <v>10</v>
      </c>
      <c r="R291" s="93">
        <v>10</v>
      </c>
      <c r="S291" s="93" t="s">
        <v>333</v>
      </c>
      <c r="T291" s="93">
        <f>M291*N291*O291*P291*Q291*R291</f>
        <v>25000</v>
      </c>
      <c r="U291" s="93" t="str">
        <f>IF(T291&lt;=25000,"BAJA",IF(T291&lt;=125000,"MODERADA",IF(T291&gt;125000,"ALTA","")))</f>
        <v>BAJA</v>
      </c>
      <c r="V291" s="93" t="s">
        <v>45</v>
      </c>
      <c r="W291" s="93" t="s">
        <v>262</v>
      </c>
      <c r="X291" s="93" t="s">
        <v>292</v>
      </c>
      <c r="Y291" s="228" t="s">
        <v>232</v>
      </c>
    </row>
    <row r="292" spans="1:25" ht="409.6" x14ac:dyDescent="0.3">
      <c r="A292" s="229" t="s">
        <v>156</v>
      </c>
      <c r="B292" s="218" t="s">
        <v>319</v>
      </c>
      <c r="C292" s="218" t="s">
        <v>228</v>
      </c>
      <c r="D292" s="218" t="s">
        <v>203</v>
      </c>
      <c r="E292" s="218" t="s">
        <v>26</v>
      </c>
      <c r="F292" s="218" t="s">
        <v>260</v>
      </c>
      <c r="G292" s="218" t="s">
        <v>7</v>
      </c>
      <c r="H292" s="218" t="s">
        <v>290</v>
      </c>
      <c r="I292" s="219" t="s">
        <v>50</v>
      </c>
      <c r="J292" s="218" t="s">
        <v>37</v>
      </c>
      <c r="K292" s="218" t="s">
        <v>63</v>
      </c>
      <c r="L292" s="218" t="s">
        <v>259</v>
      </c>
      <c r="M292" s="93">
        <v>1</v>
      </c>
      <c r="N292" s="93">
        <v>5</v>
      </c>
      <c r="O292" s="93">
        <v>10</v>
      </c>
      <c r="P292" s="93">
        <v>5</v>
      </c>
      <c r="Q292" s="93">
        <v>10</v>
      </c>
      <c r="R292" s="93">
        <v>10</v>
      </c>
      <c r="S292" s="93" t="s">
        <v>338</v>
      </c>
      <c r="T292" s="93">
        <f t="shared" ref="T292" si="50">M292*N292*O292*P292*Q292*R292</f>
        <v>25000</v>
      </c>
      <c r="U292" s="93" t="str">
        <f t="shared" ref="U292" si="51">IF(T292&lt;=25000,"BAJA",IF(T292&lt;=125000,"MODERADA",IF(T292&gt;125000,"ALTA","")))</f>
        <v>BAJA</v>
      </c>
      <c r="V292" s="93" t="s">
        <v>45</v>
      </c>
      <c r="W292" s="93" t="s">
        <v>262</v>
      </c>
      <c r="X292" s="93" t="s">
        <v>263</v>
      </c>
      <c r="Y292" s="228" t="s">
        <v>233</v>
      </c>
    </row>
    <row r="293" spans="1:25" ht="409.6" x14ac:dyDescent="0.3">
      <c r="A293" s="229" t="s">
        <v>156</v>
      </c>
      <c r="B293" s="218" t="s">
        <v>319</v>
      </c>
      <c r="C293" s="218" t="s">
        <v>228</v>
      </c>
      <c r="D293" s="218" t="s">
        <v>202</v>
      </c>
      <c r="E293" s="218" t="s">
        <v>26</v>
      </c>
      <c r="F293" s="218" t="s">
        <v>260</v>
      </c>
      <c r="G293" s="218" t="s">
        <v>7</v>
      </c>
      <c r="H293" s="218" t="s">
        <v>290</v>
      </c>
      <c r="I293" s="219" t="s">
        <v>50</v>
      </c>
      <c r="J293" s="218" t="s">
        <v>37</v>
      </c>
      <c r="K293" s="218" t="s">
        <v>63</v>
      </c>
      <c r="L293" s="218" t="s">
        <v>259</v>
      </c>
      <c r="M293" s="93">
        <v>1</v>
      </c>
      <c r="N293" s="93">
        <v>5</v>
      </c>
      <c r="O293" s="93">
        <v>10</v>
      </c>
      <c r="P293" s="93">
        <v>5</v>
      </c>
      <c r="Q293" s="93">
        <v>10</v>
      </c>
      <c r="R293" s="93">
        <v>10</v>
      </c>
      <c r="S293" s="93" t="s">
        <v>338</v>
      </c>
      <c r="T293" s="93">
        <f t="shared" ref="T293:T298" si="52">M293*N293*O293*P293*Q293*R293</f>
        <v>25000</v>
      </c>
      <c r="U293" s="93" t="str">
        <f t="shared" ref="U293:U298" si="53">IF(T293&lt;=25000,"BAJA",IF(T293&lt;=125000,"MODERADA",IF(T293&gt;125000,"ALTA","")))</f>
        <v>BAJA</v>
      </c>
      <c r="V293" s="93" t="s">
        <v>45</v>
      </c>
      <c r="W293" s="93" t="s">
        <v>262</v>
      </c>
      <c r="X293" s="93" t="s">
        <v>263</v>
      </c>
      <c r="Y293" s="228" t="s">
        <v>233</v>
      </c>
    </row>
    <row r="294" spans="1:25" ht="151.80000000000001" x14ac:dyDescent="0.3">
      <c r="A294" s="229" t="s">
        <v>156</v>
      </c>
      <c r="B294" s="218" t="s">
        <v>319</v>
      </c>
      <c r="C294" s="218" t="s">
        <v>228</v>
      </c>
      <c r="D294" s="218" t="s">
        <v>211</v>
      </c>
      <c r="E294" s="218" t="s">
        <v>26</v>
      </c>
      <c r="F294" s="218" t="s">
        <v>260</v>
      </c>
      <c r="G294" s="218" t="s">
        <v>7</v>
      </c>
      <c r="H294" s="218" t="s">
        <v>289</v>
      </c>
      <c r="I294" s="219" t="s">
        <v>62</v>
      </c>
      <c r="J294" s="218" t="s">
        <v>37</v>
      </c>
      <c r="K294" s="218" t="s">
        <v>63</v>
      </c>
      <c r="L294" s="218" t="s">
        <v>259</v>
      </c>
      <c r="M294" s="93">
        <v>1</v>
      </c>
      <c r="N294" s="93">
        <v>5</v>
      </c>
      <c r="O294" s="93">
        <v>10</v>
      </c>
      <c r="P294" s="93">
        <v>5</v>
      </c>
      <c r="Q294" s="93">
        <v>10</v>
      </c>
      <c r="R294" s="93">
        <v>10</v>
      </c>
      <c r="S294" s="93" t="s">
        <v>335</v>
      </c>
      <c r="T294" s="93">
        <f t="shared" si="52"/>
        <v>25000</v>
      </c>
      <c r="U294" s="93" t="str">
        <f t="shared" si="53"/>
        <v>BAJA</v>
      </c>
      <c r="V294" s="93" t="s">
        <v>45</v>
      </c>
      <c r="W294" s="93" t="s">
        <v>262</v>
      </c>
      <c r="X294" s="93" t="s">
        <v>269</v>
      </c>
      <c r="Y294" s="228" t="s">
        <v>233</v>
      </c>
    </row>
    <row r="295" spans="1:25" ht="409.6" x14ac:dyDescent="0.3">
      <c r="A295" s="229" t="s">
        <v>156</v>
      </c>
      <c r="B295" s="218" t="s">
        <v>319</v>
      </c>
      <c r="C295" s="218" t="s">
        <v>228</v>
      </c>
      <c r="D295" s="218" t="s">
        <v>190</v>
      </c>
      <c r="E295" s="218" t="s">
        <v>26</v>
      </c>
      <c r="F295" s="218" t="s">
        <v>260</v>
      </c>
      <c r="G295" s="218" t="s">
        <v>7</v>
      </c>
      <c r="H295" s="218" t="s">
        <v>290</v>
      </c>
      <c r="I295" s="219" t="s">
        <v>50</v>
      </c>
      <c r="J295" s="218" t="s">
        <v>37</v>
      </c>
      <c r="K295" s="218" t="s">
        <v>63</v>
      </c>
      <c r="L295" s="218" t="s">
        <v>259</v>
      </c>
      <c r="M295" s="93">
        <v>1</v>
      </c>
      <c r="N295" s="93">
        <v>5</v>
      </c>
      <c r="O295" s="93">
        <v>10</v>
      </c>
      <c r="P295" s="93">
        <v>5</v>
      </c>
      <c r="Q295" s="93">
        <v>10</v>
      </c>
      <c r="R295" s="93">
        <v>10</v>
      </c>
      <c r="S295" s="93" t="s">
        <v>338</v>
      </c>
      <c r="T295" s="93">
        <f t="shared" si="52"/>
        <v>25000</v>
      </c>
      <c r="U295" s="93" t="str">
        <f t="shared" si="53"/>
        <v>BAJA</v>
      </c>
      <c r="V295" s="93" t="s">
        <v>45</v>
      </c>
      <c r="W295" s="93" t="s">
        <v>262</v>
      </c>
      <c r="X295" s="93" t="s">
        <v>263</v>
      </c>
      <c r="Y295" s="228" t="s">
        <v>233</v>
      </c>
    </row>
    <row r="296" spans="1:25" ht="193.2" x14ac:dyDescent="0.3">
      <c r="A296" s="229" t="s">
        <v>156</v>
      </c>
      <c r="B296" s="218" t="s">
        <v>319</v>
      </c>
      <c r="C296" s="218" t="s">
        <v>228</v>
      </c>
      <c r="D296" s="218" t="s">
        <v>190</v>
      </c>
      <c r="E296" s="218" t="s">
        <v>26</v>
      </c>
      <c r="F296" s="218" t="s">
        <v>260</v>
      </c>
      <c r="G296" s="218" t="s">
        <v>6</v>
      </c>
      <c r="H296" s="218" t="s">
        <v>291</v>
      </c>
      <c r="I296" s="219" t="s">
        <v>31</v>
      </c>
      <c r="J296" s="218" t="s">
        <v>37</v>
      </c>
      <c r="K296" s="218" t="s">
        <v>63</v>
      </c>
      <c r="L296" s="218" t="s">
        <v>259</v>
      </c>
      <c r="M296" s="93">
        <v>1</v>
      </c>
      <c r="N296" s="93">
        <v>5</v>
      </c>
      <c r="O296" s="93">
        <v>5</v>
      </c>
      <c r="P296" s="93">
        <v>5</v>
      </c>
      <c r="Q296" s="93">
        <v>5</v>
      </c>
      <c r="R296" s="93">
        <v>10</v>
      </c>
      <c r="S296" s="93" t="s">
        <v>332</v>
      </c>
      <c r="T296" s="93">
        <f t="shared" si="52"/>
        <v>6250</v>
      </c>
      <c r="U296" s="93" t="str">
        <f t="shared" si="53"/>
        <v>BAJA</v>
      </c>
      <c r="V296" s="93" t="s">
        <v>45</v>
      </c>
      <c r="W296" s="93" t="s">
        <v>262</v>
      </c>
      <c r="X296" s="93" t="s">
        <v>263</v>
      </c>
      <c r="Y296" s="228" t="s">
        <v>233</v>
      </c>
    </row>
    <row r="297" spans="1:25" ht="409.6" x14ac:dyDescent="0.3">
      <c r="A297" s="229" t="s">
        <v>156</v>
      </c>
      <c r="B297" s="218" t="s">
        <v>319</v>
      </c>
      <c r="C297" s="218" t="s">
        <v>228</v>
      </c>
      <c r="D297" s="218" t="s">
        <v>205</v>
      </c>
      <c r="E297" s="218" t="s">
        <v>26</v>
      </c>
      <c r="F297" s="218" t="s">
        <v>260</v>
      </c>
      <c r="G297" s="218" t="s">
        <v>7</v>
      </c>
      <c r="H297" s="218" t="s">
        <v>290</v>
      </c>
      <c r="I297" s="219" t="s">
        <v>50</v>
      </c>
      <c r="J297" s="218" t="s">
        <v>37</v>
      </c>
      <c r="K297" s="218" t="s">
        <v>63</v>
      </c>
      <c r="L297" s="218" t="s">
        <v>259</v>
      </c>
      <c r="M297" s="93">
        <v>1</v>
      </c>
      <c r="N297" s="93">
        <v>5</v>
      </c>
      <c r="O297" s="93">
        <v>10</v>
      </c>
      <c r="P297" s="93">
        <v>5</v>
      </c>
      <c r="Q297" s="93">
        <v>10</v>
      </c>
      <c r="R297" s="93">
        <v>10</v>
      </c>
      <c r="S297" s="93" t="s">
        <v>338</v>
      </c>
      <c r="T297" s="93">
        <f t="shared" si="52"/>
        <v>25000</v>
      </c>
      <c r="U297" s="93" t="str">
        <f t="shared" si="53"/>
        <v>BAJA</v>
      </c>
      <c r="V297" s="93" t="s">
        <v>45</v>
      </c>
      <c r="W297" s="93" t="s">
        <v>262</v>
      </c>
      <c r="X297" s="93" t="s">
        <v>263</v>
      </c>
      <c r="Y297" s="228" t="s">
        <v>233</v>
      </c>
    </row>
    <row r="298" spans="1:25" ht="193.2" x14ac:dyDescent="0.3">
      <c r="A298" s="229" t="s">
        <v>156</v>
      </c>
      <c r="B298" s="218" t="s">
        <v>319</v>
      </c>
      <c r="C298" s="218" t="s">
        <v>228</v>
      </c>
      <c r="D298" s="218" t="s">
        <v>205</v>
      </c>
      <c r="E298" s="218" t="s">
        <v>26</v>
      </c>
      <c r="F298" s="218" t="s">
        <v>260</v>
      </c>
      <c r="G298" s="218" t="s">
        <v>6</v>
      </c>
      <c r="H298" s="218" t="s">
        <v>278</v>
      </c>
      <c r="I298" s="219" t="s">
        <v>31</v>
      </c>
      <c r="J298" s="218" t="s">
        <v>37</v>
      </c>
      <c r="K298" s="218" t="s">
        <v>63</v>
      </c>
      <c r="L298" s="218" t="s">
        <v>259</v>
      </c>
      <c r="M298" s="93">
        <v>1</v>
      </c>
      <c r="N298" s="93">
        <v>5</v>
      </c>
      <c r="O298" s="93">
        <v>10</v>
      </c>
      <c r="P298" s="93">
        <v>5</v>
      </c>
      <c r="Q298" s="93">
        <v>10</v>
      </c>
      <c r="R298" s="93">
        <v>10</v>
      </c>
      <c r="S298" s="93" t="s">
        <v>332</v>
      </c>
      <c r="T298" s="93">
        <f t="shared" si="52"/>
        <v>25000</v>
      </c>
      <c r="U298" s="93" t="str">
        <f t="shared" si="53"/>
        <v>BAJA</v>
      </c>
      <c r="V298" s="93" t="s">
        <v>45</v>
      </c>
      <c r="W298" s="93" t="s">
        <v>262</v>
      </c>
      <c r="X298" s="93" t="s">
        <v>263</v>
      </c>
      <c r="Y298" s="228" t="s">
        <v>233</v>
      </c>
    </row>
    <row r="299" spans="1:25" ht="409.6" x14ac:dyDescent="0.3">
      <c r="A299" s="229" t="s">
        <v>156</v>
      </c>
      <c r="B299" s="218" t="s">
        <v>319</v>
      </c>
      <c r="C299" s="218" t="s">
        <v>228</v>
      </c>
      <c r="D299" s="218" t="s">
        <v>181</v>
      </c>
      <c r="E299" s="218" t="s">
        <v>26</v>
      </c>
      <c r="F299" s="218" t="s">
        <v>260</v>
      </c>
      <c r="G299" s="218" t="s">
        <v>11</v>
      </c>
      <c r="H299" s="218" t="s">
        <v>283</v>
      </c>
      <c r="I299" s="219" t="s">
        <v>36</v>
      </c>
      <c r="J299" s="218" t="s">
        <v>37</v>
      </c>
      <c r="K299" s="218" t="s">
        <v>77</v>
      </c>
      <c r="L299" s="218" t="s">
        <v>259</v>
      </c>
      <c r="M299" s="93">
        <v>5</v>
      </c>
      <c r="N299" s="93">
        <v>5</v>
      </c>
      <c r="O299" s="93">
        <v>5</v>
      </c>
      <c r="P299" s="93">
        <v>5</v>
      </c>
      <c r="Q299" s="93">
        <v>10</v>
      </c>
      <c r="R299" s="93">
        <v>10</v>
      </c>
      <c r="S299" s="93" t="s">
        <v>328</v>
      </c>
      <c r="T299" s="93">
        <f>M299*N299*O299*P299*Q299*R299</f>
        <v>62500</v>
      </c>
      <c r="U299" s="93" t="str">
        <f>IF(T299&lt;=25000,"BAJA",IF(T299&lt;=125000,"MODERADA",IF(T299&gt;125000,"ALTA","")))</f>
        <v>MODERADA</v>
      </c>
      <c r="V299" s="93" t="s">
        <v>45</v>
      </c>
      <c r="W299" s="93" t="s">
        <v>262</v>
      </c>
      <c r="X299" s="93" t="s">
        <v>267</v>
      </c>
      <c r="Y299" s="228" t="s">
        <v>233</v>
      </c>
    </row>
    <row r="300" spans="1:25" ht="345" x14ac:dyDescent="0.3">
      <c r="A300" s="229" t="s">
        <v>156</v>
      </c>
      <c r="B300" s="218" t="s">
        <v>319</v>
      </c>
      <c r="C300" s="218" t="s">
        <v>228</v>
      </c>
      <c r="D300" s="218" t="s">
        <v>182</v>
      </c>
      <c r="E300" s="218" t="s">
        <v>26</v>
      </c>
      <c r="F300" s="218" t="s">
        <v>260</v>
      </c>
      <c r="G300" s="218" t="s">
        <v>7</v>
      </c>
      <c r="H300" s="218" t="s">
        <v>275</v>
      </c>
      <c r="I300" s="219" t="s">
        <v>73</v>
      </c>
      <c r="J300" s="218" t="s">
        <v>37</v>
      </c>
      <c r="K300" s="218" t="s">
        <v>63</v>
      </c>
      <c r="L300" s="218" t="s">
        <v>259</v>
      </c>
      <c r="M300" s="93">
        <v>1</v>
      </c>
      <c r="N300" s="93">
        <v>5</v>
      </c>
      <c r="O300" s="93">
        <v>10</v>
      </c>
      <c r="P300" s="93">
        <v>10</v>
      </c>
      <c r="Q300" s="93">
        <v>5</v>
      </c>
      <c r="R300" s="93">
        <v>10</v>
      </c>
      <c r="S300" s="93" t="s">
        <v>336</v>
      </c>
      <c r="T300" s="93">
        <f t="shared" ref="T300:T301" si="54">M300*N300*O300*P300*Q300*R300</f>
        <v>25000</v>
      </c>
      <c r="U300" s="93" t="str">
        <f t="shared" ref="U300:U305" si="55">IF(T300&lt;=25000,"BAJA",IF(T300&lt;=125000,"MODERADA",IF(T300&gt;125000,"ALTA","")))</f>
        <v>BAJA</v>
      </c>
      <c r="V300" s="93" t="s">
        <v>45</v>
      </c>
      <c r="W300" s="93" t="s">
        <v>262</v>
      </c>
      <c r="X300" s="93" t="s">
        <v>266</v>
      </c>
      <c r="Y300" s="228" t="s">
        <v>233</v>
      </c>
    </row>
    <row r="301" spans="1:25" ht="409.6" x14ac:dyDescent="0.3">
      <c r="A301" s="229" t="s">
        <v>156</v>
      </c>
      <c r="B301" s="218" t="s">
        <v>319</v>
      </c>
      <c r="C301" s="218" t="s">
        <v>228</v>
      </c>
      <c r="D301" s="218" t="s">
        <v>207</v>
      </c>
      <c r="E301" s="218" t="s">
        <v>26</v>
      </c>
      <c r="F301" s="218" t="s">
        <v>260</v>
      </c>
      <c r="G301" s="218" t="s">
        <v>7</v>
      </c>
      <c r="H301" s="218" t="s">
        <v>271</v>
      </c>
      <c r="I301" s="219" t="s">
        <v>50</v>
      </c>
      <c r="J301" s="218" t="s">
        <v>37</v>
      </c>
      <c r="K301" s="218" t="s">
        <v>63</v>
      </c>
      <c r="L301" s="218" t="s">
        <v>259</v>
      </c>
      <c r="M301" s="93">
        <v>1</v>
      </c>
      <c r="N301" s="93">
        <v>5</v>
      </c>
      <c r="O301" s="93">
        <v>10</v>
      </c>
      <c r="P301" s="93">
        <v>5</v>
      </c>
      <c r="Q301" s="93">
        <v>10</v>
      </c>
      <c r="R301" s="93">
        <v>10</v>
      </c>
      <c r="S301" s="93" t="s">
        <v>338</v>
      </c>
      <c r="T301" s="93">
        <f t="shared" si="54"/>
        <v>25000</v>
      </c>
      <c r="U301" s="93" t="str">
        <f t="shared" si="55"/>
        <v>BAJA</v>
      </c>
      <c r="V301" s="93" t="s">
        <v>45</v>
      </c>
      <c r="W301" s="93" t="s">
        <v>262</v>
      </c>
      <c r="X301" s="93" t="s">
        <v>263</v>
      </c>
      <c r="Y301" s="228" t="s">
        <v>233</v>
      </c>
    </row>
    <row r="302" spans="1:25" ht="345" x14ac:dyDescent="0.3">
      <c r="A302" s="229" t="s">
        <v>156</v>
      </c>
      <c r="B302" s="218" t="s">
        <v>319</v>
      </c>
      <c r="C302" s="218" t="s">
        <v>228</v>
      </c>
      <c r="D302" s="218" t="s">
        <v>188</v>
      </c>
      <c r="E302" s="218" t="s">
        <v>26</v>
      </c>
      <c r="F302" s="218" t="s">
        <v>260</v>
      </c>
      <c r="G302" s="218" t="s">
        <v>7</v>
      </c>
      <c r="H302" s="218" t="s">
        <v>275</v>
      </c>
      <c r="I302" s="219" t="s">
        <v>73</v>
      </c>
      <c r="J302" s="218" t="s">
        <v>37</v>
      </c>
      <c r="K302" s="218" t="s">
        <v>63</v>
      </c>
      <c r="L302" s="218" t="s">
        <v>259</v>
      </c>
      <c r="M302" s="93">
        <v>1</v>
      </c>
      <c r="N302" s="93">
        <v>5</v>
      </c>
      <c r="O302" s="93">
        <v>10</v>
      </c>
      <c r="P302" s="93">
        <v>10</v>
      </c>
      <c r="Q302" s="93">
        <v>5</v>
      </c>
      <c r="R302" s="93">
        <v>10</v>
      </c>
      <c r="S302" s="93" t="s">
        <v>336</v>
      </c>
      <c r="T302" s="93">
        <f t="shared" ref="T302:T308" si="56">M302*N302*O302*P302*Q302*R302</f>
        <v>25000</v>
      </c>
      <c r="U302" s="93" t="str">
        <f t="shared" si="55"/>
        <v>BAJA</v>
      </c>
      <c r="V302" s="93" t="s">
        <v>45</v>
      </c>
      <c r="W302" s="93" t="s">
        <v>262</v>
      </c>
      <c r="X302" s="93" t="s">
        <v>266</v>
      </c>
      <c r="Y302" s="228" t="s">
        <v>233</v>
      </c>
    </row>
    <row r="303" spans="1:25" ht="409.6" x14ac:dyDescent="0.3">
      <c r="A303" s="229" t="s">
        <v>156</v>
      </c>
      <c r="B303" s="218" t="s">
        <v>319</v>
      </c>
      <c r="C303" s="218" t="s">
        <v>228</v>
      </c>
      <c r="D303" s="218" t="s">
        <v>188</v>
      </c>
      <c r="E303" s="218" t="s">
        <v>26</v>
      </c>
      <c r="F303" s="218" t="s">
        <v>260</v>
      </c>
      <c r="G303" s="218" t="s">
        <v>7</v>
      </c>
      <c r="H303" s="218" t="s">
        <v>290</v>
      </c>
      <c r="I303" s="219" t="s">
        <v>50</v>
      </c>
      <c r="J303" s="218" t="s">
        <v>37</v>
      </c>
      <c r="K303" s="218" t="s">
        <v>63</v>
      </c>
      <c r="L303" s="218" t="s">
        <v>259</v>
      </c>
      <c r="M303" s="93">
        <v>1</v>
      </c>
      <c r="N303" s="93">
        <v>5</v>
      </c>
      <c r="O303" s="93">
        <v>10</v>
      </c>
      <c r="P303" s="93">
        <v>5</v>
      </c>
      <c r="Q303" s="93">
        <v>10</v>
      </c>
      <c r="R303" s="93">
        <v>10</v>
      </c>
      <c r="S303" s="93" t="s">
        <v>338</v>
      </c>
      <c r="T303" s="93">
        <f t="shared" si="56"/>
        <v>25000</v>
      </c>
      <c r="U303" s="93" t="str">
        <f t="shared" si="55"/>
        <v>BAJA</v>
      </c>
      <c r="V303" s="93" t="s">
        <v>45</v>
      </c>
      <c r="W303" s="93" t="s">
        <v>262</v>
      </c>
      <c r="X303" s="93" t="s">
        <v>263</v>
      </c>
      <c r="Y303" s="228" t="s">
        <v>233</v>
      </c>
    </row>
    <row r="304" spans="1:25" ht="151.80000000000001" x14ac:dyDescent="0.3">
      <c r="A304" s="229" t="s">
        <v>156</v>
      </c>
      <c r="B304" s="218" t="s">
        <v>319</v>
      </c>
      <c r="C304" s="218" t="s">
        <v>228</v>
      </c>
      <c r="D304" s="218" t="s">
        <v>188</v>
      </c>
      <c r="E304" s="218" t="s">
        <v>26</v>
      </c>
      <c r="F304" s="218" t="s">
        <v>260</v>
      </c>
      <c r="G304" s="218" t="s">
        <v>7</v>
      </c>
      <c r="H304" s="218" t="s">
        <v>289</v>
      </c>
      <c r="I304" s="219" t="s">
        <v>62</v>
      </c>
      <c r="J304" s="218" t="s">
        <v>37</v>
      </c>
      <c r="K304" s="218" t="s">
        <v>63</v>
      </c>
      <c r="L304" s="218" t="s">
        <v>259</v>
      </c>
      <c r="M304" s="93">
        <v>1</v>
      </c>
      <c r="N304" s="93">
        <v>5</v>
      </c>
      <c r="O304" s="93">
        <v>10</v>
      </c>
      <c r="P304" s="93">
        <v>5</v>
      </c>
      <c r="Q304" s="93">
        <v>10</v>
      </c>
      <c r="R304" s="93">
        <v>10</v>
      </c>
      <c r="S304" s="93" t="s">
        <v>335</v>
      </c>
      <c r="T304" s="93">
        <f t="shared" si="56"/>
        <v>25000</v>
      </c>
      <c r="U304" s="93" t="str">
        <f t="shared" si="55"/>
        <v>BAJA</v>
      </c>
      <c r="V304" s="93" t="s">
        <v>45</v>
      </c>
      <c r="W304" s="93" t="s">
        <v>262</v>
      </c>
      <c r="X304" s="93" t="s">
        <v>269</v>
      </c>
      <c r="Y304" s="228" t="s">
        <v>233</v>
      </c>
    </row>
    <row r="305" spans="1:25" ht="409.6" x14ac:dyDescent="0.3">
      <c r="A305" s="229" t="s">
        <v>156</v>
      </c>
      <c r="B305" s="218" t="s">
        <v>319</v>
      </c>
      <c r="C305" s="218" t="s">
        <v>228</v>
      </c>
      <c r="D305" s="218" t="s">
        <v>204</v>
      </c>
      <c r="E305" s="218" t="s">
        <v>26</v>
      </c>
      <c r="F305" s="218" t="s">
        <v>260</v>
      </c>
      <c r="G305" s="218" t="s">
        <v>7</v>
      </c>
      <c r="H305" s="218" t="s">
        <v>290</v>
      </c>
      <c r="I305" s="219" t="s">
        <v>50</v>
      </c>
      <c r="J305" s="218" t="s">
        <v>37</v>
      </c>
      <c r="K305" s="218" t="s">
        <v>63</v>
      </c>
      <c r="L305" s="218" t="s">
        <v>259</v>
      </c>
      <c r="M305" s="93">
        <v>1</v>
      </c>
      <c r="N305" s="93">
        <v>1</v>
      </c>
      <c r="O305" s="93">
        <v>5</v>
      </c>
      <c r="P305" s="93">
        <v>5</v>
      </c>
      <c r="Q305" s="93">
        <v>5</v>
      </c>
      <c r="R305" s="93">
        <v>10</v>
      </c>
      <c r="S305" s="93" t="s">
        <v>338</v>
      </c>
      <c r="T305" s="93">
        <f t="shared" si="56"/>
        <v>1250</v>
      </c>
      <c r="U305" s="93" t="str">
        <f t="shared" si="55"/>
        <v>BAJA</v>
      </c>
      <c r="V305" s="93" t="s">
        <v>45</v>
      </c>
      <c r="W305" s="93" t="s">
        <v>262</v>
      </c>
      <c r="X305" s="93" t="s">
        <v>263</v>
      </c>
      <c r="Y305" s="228" t="s">
        <v>233</v>
      </c>
    </row>
    <row r="306" spans="1:25" ht="151.80000000000001" x14ac:dyDescent="0.3">
      <c r="A306" s="229" t="s">
        <v>156</v>
      </c>
      <c r="B306" s="218" t="s">
        <v>319</v>
      </c>
      <c r="C306" s="218" t="s">
        <v>228</v>
      </c>
      <c r="D306" s="218" t="s">
        <v>322</v>
      </c>
      <c r="E306" s="217" t="s">
        <v>26</v>
      </c>
      <c r="F306" s="217" t="s">
        <v>260</v>
      </c>
      <c r="G306" s="217" t="s">
        <v>3</v>
      </c>
      <c r="H306" s="218" t="s">
        <v>282</v>
      </c>
      <c r="I306" s="219" t="s">
        <v>28</v>
      </c>
      <c r="J306" s="218" t="s">
        <v>37</v>
      </c>
      <c r="K306" s="218" t="s">
        <v>52</v>
      </c>
      <c r="L306" s="218" t="s">
        <v>259</v>
      </c>
      <c r="M306" s="93">
        <v>5</v>
      </c>
      <c r="N306" s="93">
        <v>5</v>
      </c>
      <c r="O306" s="93">
        <v>5</v>
      </c>
      <c r="P306" s="93">
        <v>5</v>
      </c>
      <c r="Q306" s="93">
        <v>5</v>
      </c>
      <c r="R306" s="93">
        <v>10</v>
      </c>
      <c r="S306" s="93" t="s">
        <v>334</v>
      </c>
      <c r="T306" s="93">
        <f t="shared" si="56"/>
        <v>31250</v>
      </c>
      <c r="U306" s="93" t="str">
        <f>IF(T306&lt;=25000,"BAJA",IF(T306&lt;=125000,"MODERADA",IF(T306&gt;125000,"ALTA","")))</f>
        <v>MODERADA</v>
      </c>
      <c r="V306" s="93" t="s">
        <v>45</v>
      </c>
      <c r="W306" s="93" t="s">
        <v>262</v>
      </c>
      <c r="X306" s="93" t="s">
        <v>339</v>
      </c>
      <c r="Y306" s="228" t="s">
        <v>233</v>
      </c>
    </row>
    <row r="307" spans="1:25" ht="409.6" x14ac:dyDescent="0.3">
      <c r="A307" s="229" t="s">
        <v>156</v>
      </c>
      <c r="B307" s="218" t="s">
        <v>319</v>
      </c>
      <c r="C307" s="217" t="s">
        <v>178</v>
      </c>
      <c r="D307" s="217" t="s">
        <v>223</v>
      </c>
      <c r="E307" s="217" t="s">
        <v>26</v>
      </c>
      <c r="F307" s="217" t="s">
        <v>260</v>
      </c>
      <c r="G307" s="217" t="s">
        <v>2</v>
      </c>
      <c r="H307" s="218" t="s">
        <v>281</v>
      </c>
      <c r="I307" s="219" t="s">
        <v>72</v>
      </c>
      <c r="J307" s="218" t="s">
        <v>37</v>
      </c>
      <c r="K307" s="218" t="s">
        <v>38</v>
      </c>
      <c r="L307" s="218" t="s">
        <v>259</v>
      </c>
      <c r="M307" s="93">
        <v>5</v>
      </c>
      <c r="N307" s="93">
        <v>10</v>
      </c>
      <c r="O307" s="93">
        <v>10</v>
      </c>
      <c r="P307" s="93">
        <v>1</v>
      </c>
      <c r="Q307" s="93">
        <v>5</v>
      </c>
      <c r="R307" s="93">
        <v>10</v>
      </c>
      <c r="S307" s="93" t="s">
        <v>333</v>
      </c>
      <c r="T307" s="93">
        <f t="shared" si="56"/>
        <v>25000</v>
      </c>
      <c r="U307" s="93" t="str">
        <f t="shared" ref="U307:U308" si="57">IF(T307&lt;=25000,"BAJA",IF(T307&lt;=125000,"MODERADA",IF(T307&gt;125000,"ALTA","")))</f>
        <v>BAJA</v>
      </c>
      <c r="V307" s="93" t="s">
        <v>45</v>
      </c>
      <c r="W307" s="93" t="s">
        <v>262</v>
      </c>
      <c r="X307" s="93" t="s">
        <v>265</v>
      </c>
      <c r="Y307" s="228" t="s">
        <v>233</v>
      </c>
    </row>
    <row r="308" spans="1:25" ht="409.6" x14ac:dyDescent="0.3">
      <c r="A308" s="229" t="s">
        <v>156</v>
      </c>
      <c r="B308" s="218" t="s">
        <v>319</v>
      </c>
      <c r="C308" s="217" t="s">
        <v>178</v>
      </c>
      <c r="D308" s="217" t="s">
        <v>223</v>
      </c>
      <c r="E308" s="217" t="s">
        <v>26</v>
      </c>
      <c r="F308" s="217" t="s">
        <v>260</v>
      </c>
      <c r="G308" s="217" t="s">
        <v>2</v>
      </c>
      <c r="H308" s="218" t="s">
        <v>280</v>
      </c>
      <c r="I308" s="219" t="s">
        <v>47</v>
      </c>
      <c r="J308" s="218" t="s">
        <v>37</v>
      </c>
      <c r="K308" s="218" t="s">
        <v>38</v>
      </c>
      <c r="L308" s="218" t="s">
        <v>259</v>
      </c>
      <c r="M308" s="93">
        <v>5</v>
      </c>
      <c r="N308" s="93">
        <v>10</v>
      </c>
      <c r="O308" s="93">
        <v>10</v>
      </c>
      <c r="P308" s="93">
        <v>5</v>
      </c>
      <c r="Q308" s="93">
        <v>5</v>
      </c>
      <c r="R308" s="93">
        <v>10</v>
      </c>
      <c r="S308" s="93" t="s">
        <v>333</v>
      </c>
      <c r="T308" s="93">
        <f t="shared" si="56"/>
        <v>125000</v>
      </c>
      <c r="U308" s="93" t="str">
        <f t="shared" si="57"/>
        <v>MODERADA</v>
      </c>
      <c r="V308" s="93" t="s">
        <v>45</v>
      </c>
      <c r="W308" s="93" t="s">
        <v>262</v>
      </c>
      <c r="X308" s="93" t="s">
        <v>264</v>
      </c>
      <c r="Y308" s="228" t="s">
        <v>233</v>
      </c>
    </row>
    <row r="309" spans="1:25" ht="409.6" x14ac:dyDescent="0.3">
      <c r="A309" s="229" t="s">
        <v>156</v>
      </c>
      <c r="B309" s="218" t="s">
        <v>319</v>
      </c>
      <c r="C309" s="217" t="s">
        <v>178</v>
      </c>
      <c r="D309" s="217" t="s">
        <v>222</v>
      </c>
      <c r="E309" s="217" t="s">
        <v>26</v>
      </c>
      <c r="F309" s="217" t="s">
        <v>260</v>
      </c>
      <c r="G309" s="217" t="s">
        <v>2</v>
      </c>
      <c r="H309" s="218" t="s">
        <v>281</v>
      </c>
      <c r="I309" s="219" t="s">
        <v>72</v>
      </c>
      <c r="J309" s="218" t="s">
        <v>37</v>
      </c>
      <c r="K309" s="218" t="s">
        <v>38</v>
      </c>
      <c r="L309" s="218" t="s">
        <v>259</v>
      </c>
      <c r="M309" s="93">
        <v>5</v>
      </c>
      <c r="N309" s="93">
        <v>10</v>
      </c>
      <c r="O309" s="93">
        <v>10</v>
      </c>
      <c r="P309" s="93">
        <v>1</v>
      </c>
      <c r="Q309" s="93">
        <v>5</v>
      </c>
      <c r="R309" s="93">
        <v>10</v>
      </c>
      <c r="S309" s="93" t="s">
        <v>333</v>
      </c>
      <c r="T309" s="93">
        <f t="shared" ref="T309:T310" si="58">M309*N309*O309*P309*Q309*R309</f>
        <v>25000</v>
      </c>
      <c r="U309" s="93" t="str">
        <f t="shared" ref="U309:U310" si="59">IF(T309&lt;=25000,"BAJA",IF(T309&lt;=125000,"MODERADA",IF(T309&gt;125000,"ALTA","")))</f>
        <v>BAJA</v>
      </c>
      <c r="V309" s="93" t="s">
        <v>45</v>
      </c>
      <c r="W309" s="93" t="s">
        <v>262</v>
      </c>
      <c r="X309" s="93" t="s">
        <v>265</v>
      </c>
      <c r="Y309" s="228" t="s">
        <v>233</v>
      </c>
    </row>
    <row r="310" spans="1:25" ht="409.6" x14ac:dyDescent="0.3">
      <c r="A310" s="229" t="s">
        <v>156</v>
      </c>
      <c r="B310" s="218" t="s">
        <v>319</v>
      </c>
      <c r="C310" s="217" t="s">
        <v>178</v>
      </c>
      <c r="D310" s="217" t="s">
        <v>222</v>
      </c>
      <c r="E310" s="217" t="s">
        <v>26</v>
      </c>
      <c r="F310" s="217" t="s">
        <v>260</v>
      </c>
      <c r="G310" s="217" t="s">
        <v>2</v>
      </c>
      <c r="H310" s="218" t="s">
        <v>280</v>
      </c>
      <c r="I310" s="219" t="s">
        <v>47</v>
      </c>
      <c r="J310" s="218" t="s">
        <v>37</v>
      </c>
      <c r="K310" s="218" t="s">
        <v>38</v>
      </c>
      <c r="L310" s="218" t="s">
        <v>259</v>
      </c>
      <c r="M310" s="93">
        <v>5</v>
      </c>
      <c r="N310" s="93">
        <v>10</v>
      </c>
      <c r="O310" s="93">
        <v>10</v>
      </c>
      <c r="P310" s="93">
        <v>5</v>
      </c>
      <c r="Q310" s="93">
        <v>5</v>
      </c>
      <c r="R310" s="93">
        <v>10</v>
      </c>
      <c r="S310" s="93" t="s">
        <v>333</v>
      </c>
      <c r="T310" s="93">
        <f t="shared" si="58"/>
        <v>125000</v>
      </c>
      <c r="U310" s="93" t="str">
        <f t="shared" si="59"/>
        <v>MODERADA</v>
      </c>
      <c r="V310" s="93" t="s">
        <v>45</v>
      </c>
      <c r="W310" s="93" t="s">
        <v>262</v>
      </c>
      <c r="X310" s="93" t="s">
        <v>264</v>
      </c>
      <c r="Y310" s="228" t="s">
        <v>233</v>
      </c>
    </row>
    <row r="311" spans="1:25" ht="409.6" x14ac:dyDescent="0.3">
      <c r="A311" s="229" t="s">
        <v>156</v>
      </c>
      <c r="B311" s="218" t="s">
        <v>319</v>
      </c>
      <c r="C311" s="217" t="s">
        <v>178</v>
      </c>
      <c r="D311" s="217" t="s">
        <v>323</v>
      </c>
      <c r="E311" s="217" t="s">
        <v>26</v>
      </c>
      <c r="F311" s="217" t="s">
        <v>260</v>
      </c>
      <c r="G311" s="217" t="s">
        <v>2</v>
      </c>
      <c r="H311" s="218" t="s">
        <v>281</v>
      </c>
      <c r="I311" s="219" t="s">
        <v>72</v>
      </c>
      <c r="J311" s="218" t="s">
        <v>37</v>
      </c>
      <c r="K311" s="218" t="s">
        <v>38</v>
      </c>
      <c r="L311" s="218" t="s">
        <v>259</v>
      </c>
      <c r="M311" s="93">
        <v>1</v>
      </c>
      <c r="N311" s="93">
        <v>10</v>
      </c>
      <c r="O311" s="93">
        <v>10</v>
      </c>
      <c r="P311" s="93">
        <v>1</v>
      </c>
      <c r="Q311" s="93">
        <v>5</v>
      </c>
      <c r="R311" s="93">
        <v>10</v>
      </c>
      <c r="S311" s="93" t="s">
        <v>333</v>
      </c>
      <c r="T311" s="93">
        <f t="shared" ref="T311:T312" si="60">M311*N311*O311*P311*Q311*R311</f>
        <v>5000</v>
      </c>
      <c r="U311" s="93" t="str">
        <f t="shared" ref="U311:U312" si="61">IF(T311&lt;=25000,"BAJA",IF(T311&lt;=125000,"MODERADA",IF(T311&gt;125000,"ALTA","")))</f>
        <v>BAJA</v>
      </c>
      <c r="V311" s="93" t="s">
        <v>45</v>
      </c>
      <c r="W311" s="93" t="s">
        <v>262</v>
      </c>
      <c r="X311" s="93" t="s">
        <v>265</v>
      </c>
      <c r="Y311" s="228" t="s">
        <v>233</v>
      </c>
    </row>
    <row r="312" spans="1:25" ht="409.6" thickBot="1" x14ac:dyDescent="0.35">
      <c r="A312" s="230" t="s">
        <v>156</v>
      </c>
      <c r="B312" s="231" t="s">
        <v>319</v>
      </c>
      <c r="C312" s="232" t="s">
        <v>178</v>
      </c>
      <c r="D312" s="232" t="s">
        <v>323</v>
      </c>
      <c r="E312" s="232" t="s">
        <v>26</v>
      </c>
      <c r="F312" s="232" t="s">
        <v>260</v>
      </c>
      <c r="G312" s="232" t="s">
        <v>2</v>
      </c>
      <c r="H312" s="231" t="s">
        <v>280</v>
      </c>
      <c r="I312" s="233" t="s">
        <v>47</v>
      </c>
      <c r="J312" s="231" t="s">
        <v>37</v>
      </c>
      <c r="K312" s="231" t="s">
        <v>38</v>
      </c>
      <c r="L312" s="231" t="s">
        <v>259</v>
      </c>
      <c r="M312" s="234">
        <v>1</v>
      </c>
      <c r="N312" s="234">
        <v>10</v>
      </c>
      <c r="O312" s="234">
        <v>10</v>
      </c>
      <c r="P312" s="234">
        <v>5</v>
      </c>
      <c r="Q312" s="234">
        <v>5</v>
      </c>
      <c r="R312" s="234">
        <v>10</v>
      </c>
      <c r="S312" s="234" t="s">
        <v>333</v>
      </c>
      <c r="T312" s="234">
        <f t="shared" si="60"/>
        <v>25000</v>
      </c>
      <c r="U312" s="234" t="str">
        <f t="shared" si="61"/>
        <v>BAJA</v>
      </c>
      <c r="V312" s="234" t="s">
        <v>45</v>
      </c>
      <c r="W312" s="234" t="s">
        <v>262</v>
      </c>
      <c r="X312" s="234" t="s">
        <v>264</v>
      </c>
      <c r="Y312" s="235" t="s">
        <v>233</v>
      </c>
    </row>
  </sheetData>
  <sheetProtection formatCells="0" formatColumns="0" formatRows="0" insertColumns="0" insertRows="0"/>
  <protectedRanges>
    <protectedRange algorithmName="SHA-512" hashValue="09jzJxAH+giazvQZmJXE//0PbwPk2MA19AcMNldQXcPcMJS1oCImliZCAhf2M6cySJZVX9tGxdCyjL9WdlsgIQ==" saltValue="sqwP5QeRd1XHfZLWWsfXpQ==" spinCount="100000" sqref="W8:X9 T9:V9 T22:V22 T53:V53 T234:V234 T247:V247 M8:V8 T18:U18 W18:X22 V18:V21 T31:U31 V31:X35 T49:U49 W49:X53 V49:V52 T73:U73 V73:X74 T101:U101 W101:X103 V101:V104 V106:V109 V114:V122 V125 V127:V130 W147:X148 V135:V148 T195:U195 V195:X197 T211:U211 W211:X211 V211:V212 T230:U230 W230:X234 V230:V233 T243:U243 W243:X247 V243:V246 M271:U272 W270:X272 V270:V273 V276 V278:V282 V285:V286 V288:V312 T21:U21 T52:U52 T233:U233 T246:U246 T269:X269 M269:S270 T270:U270 M74:U74 M147:U148 M196:U197 M19:U20 M32:U35 M50:U51 M102:U103 M231:U232 M244:U245 S288 S291 M246:S266 S273 M306:U312 M9:S18 M21:S31 M36:X40 M41:S49 M52:S73 M75:X81 M82:S101 S104:S113 S115:S134 S136:S145 M149:X153 M154:S195 M198:X202 M203:S211 M213:X221 M222:S230 M233:S243 M267:X268 S277:S286 S299:S300 S302 T10:X17 T23:X30 T41:X48 T54:X72 T82:X100 X106:X107 X127:X128 T154:X194 T203:X210 T222:X229 T235:X242 T248:X266 X273 X278:X280 X282 X285:X286 W306:X312" name="VALORACION"/>
    <protectedRange algorithmName="SHA-512" hashValue="09jzJxAH+giazvQZmJXE//0PbwPk2MA19AcMNldQXcPcMJS1oCImliZCAhf2M6cySJZVX9tGxdCyjL9WdlsgIQ==" saltValue="sqwP5QeRd1XHfZLWWsfXpQ==" spinCount="100000" sqref="T105:V105 T110:X113 T126:V126 T131:X134 W104:X105 W114:X114 W125:X126 W135:X135 T104:U104 M114:U114 T125:U125 M135:U135 T106:U109 T127:U130 M104:R113 T123:X124 M123:R134 W108:X109 W106:W107 W129:X130 W127:W128" name="VALORACION_1"/>
    <protectedRange algorithmName="SHA-512" hashValue="09jzJxAH+giazvQZmJXE//0PbwPk2MA19AcMNldQXcPcMJS1oCImliZCAhf2M6cySJZVX9tGxdCyjL9WdlsgIQ==" saltValue="sqwP5QeRd1XHfZLWWsfXpQ==" spinCount="100000" sqref="M115:R116 M136:R137 W115:X116 W136:X137 T115:U116 T136:U137" name="VALORACION_2"/>
    <protectedRange algorithmName="SHA-512" hashValue="09jzJxAH+giazvQZmJXE//0PbwPk2MA19AcMNldQXcPcMJS1oCImliZCAhf2M6cySJZVX9tGxdCyjL9WdlsgIQ==" saltValue="sqwP5QeRd1XHfZLWWsfXpQ==" spinCount="100000" sqref="W117:X122 W138:X139 M117:R122 M138:R139 T117:U122 T138:U139" name="VALORACION_3"/>
    <protectedRange algorithmName="SHA-512" hashValue="09jzJxAH+giazvQZmJXE//0PbwPk2MA19AcMNldQXcPcMJS1oCImliZCAhf2M6cySJZVX9tGxdCyjL9WdlsgIQ==" saltValue="sqwP5QeRd1XHfZLWWsfXpQ==" spinCount="100000" sqref="M140:R141 M146:U146 W140:X141 W144:X146 T140:U141 M144:R145 T144:U145 S212 S274:S275 S287 S289:S290 S292:S293 S295 S297 S301 S303 S305" name="VALORACION_4"/>
    <protectedRange algorithmName="SHA-512" hashValue="09jzJxAH+giazvQZmJXE//0PbwPk2MA19AcMNldQXcPcMJS1oCImliZCAhf2M6cySJZVX9tGxdCyjL9WdlsgIQ==" saltValue="sqwP5QeRd1XHfZLWWsfXpQ==" spinCount="100000" sqref="W142:X143 M142:R143 T142:U143" name="VALORACION_1_1"/>
    <protectedRange algorithmName="SHA-512" hashValue="09jzJxAH+giazvQZmJXE//0PbwPk2MA19AcMNldQXcPcMJS1oCImliZCAhf2M6cySJZVX9tGxdCyjL9WdlsgIQ==" saltValue="sqwP5QeRd1XHfZLWWsfXpQ==" spinCount="100000" sqref="M212:R212 W212:X212 T212:U212" name="VALORACION_6"/>
    <protectedRange algorithmName="SHA-512" hashValue="09jzJxAH+giazvQZmJXE//0PbwPk2MA19AcMNldQXcPcMJS1oCImliZCAhf2M6cySJZVX9tGxdCyjL9WdlsgIQ==" saltValue="sqwP5QeRd1XHfZLWWsfXpQ==" spinCount="100000" sqref="M273:R275 W273 M276:U276 W276:X276 W281:X281 W285:W286 M277:R287 S296 S298 T273:U273 T278:U282 T285:U286 T277:X277 T283:X284 T274:X275 T287:X287 W278:W280 W282" name="VALORACION_8"/>
    <protectedRange algorithmName="SHA-512" hashValue="09jzJxAH+giazvQZmJXE//0PbwPk2MA19AcMNldQXcPcMJS1oCImliZCAhf2M6cySJZVX9tGxdCyjL9WdlsgIQ==" saltValue="sqwP5QeRd1XHfZLWWsfXpQ==" spinCount="100000" sqref="W288:X305 M294:U294 M304:U304 M288:R293 T288:U293 M295:R303 T295:U303 M305:R305 T305:U305" name="VALORACION_9"/>
  </protectedRanges>
  <autoFilter ref="A7:Y312" xr:uid="{00000000-0001-0000-0300-000000000000}">
    <filterColumn colId="19" showButton="0"/>
  </autoFilter>
  <mergeCells count="20">
    <mergeCell ref="B3:U3"/>
    <mergeCell ref="E6:H6"/>
    <mergeCell ref="I6:K6"/>
    <mergeCell ref="V6:V7"/>
    <mergeCell ref="V1:Y1"/>
    <mergeCell ref="V2:Y2"/>
    <mergeCell ref="V3:Y3"/>
    <mergeCell ref="M6:R6"/>
    <mergeCell ref="S6:S7"/>
    <mergeCell ref="T6:U7"/>
    <mergeCell ref="W5:X6"/>
    <mergeCell ref="Y5:Y6"/>
    <mergeCell ref="D4:Y4"/>
    <mergeCell ref="A5:D6"/>
    <mergeCell ref="E5:K5"/>
    <mergeCell ref="L5:L7"/>
    <mergeCell ref="M5:V5"/>
    <mergeCell ref="A1:A3"/>
    <mergeCell ref="B1:U1"/>
    <mergeCell ref="B2:U2"/>
  </mergeCells>
  <phoneticPr fontId="6" type="noConversion"/>
  <conditionalFormatting sqref="J7 J152 J34:J35 E213:F213 C215:D215 E219:F219 J219 C293:F305 J313:J1048576">
    <cfRule type="containsText" dxfId="1084" priority="1950" operator="containsText" text="Positivo">
      <formula>NOT(ISERROR(SEARCH("Positivo",C7)))</formula>
    </cfRule>
    <cfRule type="containsText" dxfId="1083" priority="1951" operator="containsText" text="Negativo">
      <formula>NOT(ISERROR(SEARCH("Negativo",C7)))</formula>
    </cfRule>
  </conditionalFormatting>
  <conditionalFormatting sqref="J7 J34:J35">
    <cfRule type="containsText" dxfId="1082" priority="1973" operator="containsText" text="Positivo">
      <formula>NOT(ISERROR(SEARCH("Positivo",J7)))</formula>
    </cfRule>
  </conditionalFormatting>
  <conditionalFormatting sqref="V313:V1048576">
    <cfRule type="containsText" dxfId="1081" priority="1967" operator="containsText" text="Potencialmente No Tolerable">
      <formula>NOT(ISERROR(SEARCH("Potencialmente No Tolerable",V313)))</formula>
    </cfRule>
    <cfRule type="containsText" dxfId="1080" priority="1968" operator="containsText" text="No Tolerable">
      <formula>NOT(ISERROR(SEARCH("No Tolerable",V313)))</formula>
    </cfRule>
    <cfRule type="containsText" dxfId="1079" priority="1969" operator="containsText" text="Tolerable">
      <formula>NOT(ISERROR(SEARCH("Tolerable",V313)))</formula>
    </cfRule>
  </conditionalFormatting>
  <conditionalFormatting sqref="W5 M6 V6">
    <cfRule type="containsText" dxfId="1078" priority="1958" operator="containsText" text="Potencialmente No Tolerable">
      <formula>NOT(ISERROR(SEARCH("Potencialmente No Tolerable",M5)))</formula>
    </cfRule>
    <cfRule type="containsText" dxfId="1077" priority="1959" operator="containsText" text="No Tolerable">
      <formula>NOT(ISERROR(SEARCH("No Tolerable",M5)))</formula>
    </cfRule>
    <cfRule type="containsText" dxfId="1076" priority="1960" operator="containsText" text="Tolerable">
      <formula>NOT(ISERROR(SEARCH("Tolerable",M5)))</formula>
    </cfRule>
  </conditionalFormatting>
  <conditionalFormatting sqref="C19:D20">
    <cfRule type="containsText" dxfId="1075" priority="1289" operator="containsText" text="Positivo">
      <formula>NOT(ISERROR(SEARCH("Positivo",C19)))</formula>
    </cfRule>
    <cfRule type="containsText" dxfId="1074" priority="1290" operator="containsText" text="Negativo">
      <formula>NOT(ISERROR(SEARCH("Negativo",C19)))</formula>
    </cfRule>
  </conditionalFormatting>
  <conditionalFormatting sqref="E30:F30">
    <cfRule type="containsText" dxfId="1073" priority="1278" operator="containsText" text="Positivo">
      <formula>NOT(ISERROR(SEARCH("Positivo",E30)))</formula>
    </cfRule>
    <cfRule type="containsText" dxfId="1072" priority="1279" operator="containsText" text="Negativo">
      <formula>NOT(ISERROR(SEARCH("Negativo",E30)))</formula>
    </cfRule>
  </conditionalFormatting>
  <conditionalFormatting sqref="C39:F39 J39:J49 E40:F49">
    <cfRule type="containsText" dxfId="1071" priority="1224" operator="containsText" text="Positivo">
      <formula>NOT(ISERROR(SEARCH("Positivo",C39)))</formula>
    </cfRule>
    <cfRule type="containsText" dxfId="1070" priority="1225" operator="containsText" text="Negativo">
      <formula>NOT(ISERROR(SEARCH("Negativo",C39)))</formula>
    </cfRule>
  </conditionalFormatting>
  <conditionalFormatting sqref="E50">
    <cfRule type="containsText" dxfId="1069" priority="1210" operator="containsText" text="Positivo">
      <formula>NOT(ISERROR(SEARCH("Positivo",E50)))</formula>
    </cfRule>
    <cfRule type="containsText" dxfId="1068" priority="1211" operator="containsText" text="Negativo">
      <formula>NOT(ISERROR(SEARCH("Negativo",E50)))</formula>
    </cfRule>
  </conditionalFormatting>
  <conditionalFormatting sqref="C64:D73">
    <cfRule type="containsText" dxfId="1067" priority="1178" operator="containsText" text="Positivo">
      <formula>NOT(ISERROR(SEARCH("Positivo",C64)))</formula>
    </cfRule>
    <cfRule type="containsText" dxfId="1066" priority="1179" operator="containsText" text="Negativo">
      <formula>NOT(ISERROR(SEARCH("Negativo",C64)))</formula>
    </cfRule>
  </conditionalFormatting>
  <conditionalFormatting sqref="A74:A95">
    <cfRule type="containsText" dxfId="1065" priority="1163" operator="containsText" text="Positivo">
      <formula>NOT(ISERROR(SEARCH("Positivo",A74)))</formula>
    </cfRule>
    <cfRule type="containsText" dxfId="1064" priority="1164" operator="containsText" text="Negativo">
      <formula>NOT(ISERROR(SEARCH("Negativo",A74)))</formula>
    </cfRule>
  </conditionalFormatting>
  <conditionalFormatting sqref="E100:F100">
    <cfRule type="containsText" dxfId="1063" priority="1143" operator="containsText" text="Positivo">
      <formula>NOT(ISERROR(SEARCH("Positivo",E100)))</formula>
    </cfRule>
    <cfRule type="containsText" dxfId="1062" priority="1144" operator="containsText" text="Negativo">
      <formula>NOT(ISERROR(SEARCH("Negativo",E100)))</formula>
    </cfRule>
  </conditionalFormatting>
  <conditionalFormatting sqref="E89:F89">
    <cfRule type="containsText" dxfId="1061" priority="1154" operator="containsText" text="Positivo">
      <formula>NOT(ISERROR(SEARCH("Positivo",E89)))</formula>
    </cfRule>
    <cfRule type="containsText" dxfId="1060" priority="1155" operator="containsText" text="Negativo">
      <formula>NOT(ISERROR(SEARCH("Negativo",E89)))</formula>
    </cfRule>
  </conditionalFormatting>
  <conditionalFormatting sqref="E102">
    <cfRule type="containsText" dxfId="1059" priority="1131" operator="containsText" text="Positivo">
      <formula>NOT(ISERROR(SEARCH("Positivo",E102)))</formula>
    </cfRule>
    <cfRule type="containsText" dxfId="1058" priority="1132" operator="containsText" text="Negativo">
      <formula>NOT(ISERROR(SEARCH("Negativo",E102)))</formula>
    </cfRule>
  </conditionalFormatting>
  <conditionalFormatting sqref="E103">
    <cfRule type="containsText" dxfId="1057" priority="1125" operator="containsText" text="Positivo">
      <formula>NOT(ISERROR(SEARCH("Positivo",E103)))</formula>
    </cfRule>
    <cfRule type="containsText" dxfId="1056" priority="1126" operator="containsText" text="Negativo">
      <formula>NOT(ISERROR(SEARCH("Negativo",E103)))</formula>
    </cfRule>
  </conditionalFormatting>
  <conditionalFormatting sqref="B74:B91">
    <cfRule type="containsText" dxfId="1055" priority="1427" operator="containsText" text="Positivo">
      <formula>NOT(ISERROR(SEARCH("Positivo",B74)))</formula>
    </cfRule>
    <cfRule type="containsText" dxfId="1054" priority="1428" operator="containsText" text="Negativo">
      <formula>NOT(ISERROR(SEARCH("Negativo",B74)))</formula>
    </cfRule>
  </conditionalFormatting>
  <conditionalFormatting sqref="C63:F63 J63:J73 E64:F73">
    <cfRule type="containsText" dxfId="1053" priority="1182" operator="containsText" text="Positivo">
      <formula>NOT(ISERROR(SEARCH("Positivo",C63)))</formula>
    </cfRule>
    <cfRule type="containsText" dxfId="1052" priority="1183" operator="containsText" text="Negativo">
      <formula>NOT(ISERROR(SEARCH("Negativo",C63)))</formula>
    </cfRule>
  </conditionalFormatting>
  <conditionalFormatting sqref="E72:F72">
    <cfRule type="containsText" dxfId="1051" priority="1180" operator="containsText" text="Positivo">
      <formula>NOT(ISERROR(SEARCH("Positivo",E72)))</formula>
    </cfRule>
    <cfRule type="containsText" dxfId="1050" priority="1181" operator="containsText" text="Negativo">
      <formula>NOT(ISERROR(SEARCH("Negativo",E72)))</formula>
    </cfRule>
  </conditionalFormatting>
  <conditionalFormatting sqref="A64:A73">
    <cfRule type="containsText" dxfId="1049" priority="1176" operator="containsText" text="Positivo">
      <formula>NOT(ISERROR(SEARCH("Positivo",A64)))</formula>
    </cfRule>
    <cfRule type="containsText" dxfId="1048" priority="1177" operator="containsText" text="Negativo">
      <formula>NOT(ISERROR(SEARCH("Negativo",A64)))</formula>
    </cfRule>
  </conditionalFormatting>
  <conditionalFormatting sqref="C80:F80 J80:J90 E81:F90">
    <cfRule type="containsText" dxfId="1047" priority="1156" operator="containsText" text="Positivo">
      <formula>NOT(ISERROR(SEARCH("Positivo",C80)))</formula>
    </cfRule>
    <cfRule type="containsText" dxfId="1046" priority="1157" operator="containsText" text="Negativo">
      <formula>NOT(ISERROR(SEARCH("Negativo",C80)))</formula>
    </cfRule>
  </conditionalFormatting>
  <conditionalFormatting sqref="C81:D90">
    <cfRule type="containsText" dxfId="1045" priority="1152" operator="containsText" text="Positivo">
      <formula>NOT(ISERROR(SEARCH("Positivo",C81)))</formula>
    </cfRule>
    <cfRule type="containsText" dxfId="1044" priority="1153" operator="containsText" text="Negativo">
      <formula>NOT(ISERROR(SEARCH("Negativo",C81)))</formula>
    </cfRule>
  </conditionalFormatting>
  <conditionalFormatting sqref="U102:U103">
    <cfRule type="containsText" dxfId="1043" priority="1135" operator="containsText" text="Alta">
      <formula>NOT(ISERROR(SEARCH("Alta",U102)))</formula>
    </cfRule>
    <cfRule type="containsText" dxfId="1042" priority="1136" operator="containsText" text="Moderada">
      <formula>NOT(ISERROR(SEARCH("Moderada",U102)))</formula>
    </cfRule>
    <cfRule type="containsText" dxfId="1041" priority="1137" operator="containsText" text="Baja">
      <formula>NOT(ISERROR(SEARCH("Baja",U102)))</formula>
    </cfRule>
  </conditionalFormatting>
  <conditionalFormatting sqref="U122 U120 U118">
    <cfRule type="containsText" dxfId="1040" priority="1042" operator="containsText" text="Alta">
      <formula>NOT(ISERROR(SEARCH("Alta",U118)))</formula>
    </cfRule>
    <cfRule type="containsText" dxfId="1039" priority="1043" operator="containsText" text="Moderada">
      <formula>NOT(ISERROR(SEARCH("Moderada",U118)))</formula>
    </cfRule>
    <cfRule type="containsText" dxfId="1038" priority="1044" operator="containsText" text="Baja">
      <formula>NOT(ISERROR(SEARCH("Baja",U118)))</formula>
    </cfRule>
  </conditionalFormatting>
  <conditionalFormatting sqref="A96:A103">
    <cfRule type="containsText" dxfId="1037" priority="1117" operator="containsText" text="Positivo">
      <formula>NOT(ISERROR(SEARCH("Positivo",A96)))</formula>
    </cfRule>
    <cfRule type="containsText" dxfId="1036" priority="1118" operator="containsText" text="Negativo">
      <formula>NOT(ISERROR(SEARCH("Negativo",A96)))</formula>
    </cfRule>
  </conditionalFormatting>
  <conditionalFormatting sqref="V22 V27:V30">
    <cfRule type="containsText" dxfId="1035" priority="1282" operator="containsText" text="No Significativo">
      <formula>NOT(ISERROR(SEARCH("No Significativo",V22)))</formula>
    </cfRule>
    <cfRule type="containsText" dxfId="1034" priority="1283" operator="containsText" text="Significativo">
      <formula>NOT(ISERROR(SEARCH("Significativo",V22)))</formula>
    </cfRule>
  </conditionalFormatting>
  <conditionalFormatting sqref="E113:F113">
    <cfRule type="containsText" dxfId="1033" priority="1108" operator="containsText" text="Positivo">
      <formula>NOT(ISERROR(SEARCH("Positivo",E113)))</formula>
    </cfRule>
    <cfRule type="containsText" dxfId="1032" priority="1109" operator="containsText" text="Negativo">
      <formula>NOT(ISERROR(SEARCH("Negativo",E113)))</formula>
    </cfRule>
  </conditionalFormatting>
  <conditionalFormatting sqref="A8:B8">
    <cfRule type="containsText" dxfId="1031" priority="1341" operator="containsText" text="Positivo">
      <formula>NOT(ISERROR(SEARCH("Positivo",A8)))</formula>
    </cfRule>
    <cfRule type="containsText" dxfId="1030" priority="1342" operator="containsText" text="Negativo">
      <formula>NOT(ISERROR(SEARCH("Negativo",A8)))</formula>
    </cfRule>
  </conditionalFormatting>
  <conditionalFormatting sqref="C8:F8 J8:J18 E9:F18">
    <cfRule type="containsText" dxfId="1029" priority="1334" operator="containsText" text="Positivo">
      <formula>NOT(ISERROR(SEARCH("Positivo",C8)))</formula>
    </cfRule>
    <cfRule type="containsText" dxfId="1028" priority="1335" operator="containsText" text="Negativo">
      <formula>NOT(ISERROR(SEARCH("Negativo",C8)))</formula>
    </cfRule>
  </conditionalFormatting>
  <conditionalFormatting sqref="U8:U18">
    <cfRule type="containsText" dxfId="1027" priority="1338" operator="containsText" text="Alta">
      <formula>NOT(ISERROR(SEARCH("Alta",U8)))</formula>
    </cfRule>
    <cfRule type="containsText" dxfId="1026" priority="1339" operator="containsText" text="Moderada">
      <formula>NOT(ISERROR(SEARCH("Moderada",U8)))</formula>
    </cfRule>
    <cfRule type="containsText" dxfId="1025" priority="1340" operator="containsText" text="Baja">
      <formula>NOT(ISERROR(SEARCH("Baja",U8)))</formula>
    </cfRule>
  </conditionalFormatting>
  <conditionalFormatting sqref="V8:V17">
    <cfRule type="containsText" dxfId="1024" priority="1336" operator="containsText" text="No Significativo">
      <formula>NOT(ISERROR(SEARCH("No Significativo",V8)))</formula>
    </cfRule>
    <cfRule type="containsText" dxfId="1023" priority="1337" operator="containsText" text="Significativo">
      <formula>NOT(ISERROR(SEARCH("Significativo",V8)))</formula>
    </cfRule>
  </conditionalFormatting>
  <conditionalFormatting sqref="E17:F17">
    <cfRule type="containsText" dxfId="1022" priority="1332" operator="containsText" text="Positivo">
      <formula>NOT(ISERROR(SEARCH("Positivo",E17)))</formula>
    </cfRule>
    <cfRule type="containsText" dxfId="1021" priority="1333" operator="containsText" text="Negativo">
      <formula>NOT(ISERROR(SEARCH("Negativo",E17)))</formula>
    </cfRule>
  </conditionalFormatting>
  <conditionalFormatting sqref="C9:D18">
    <cfRule type="containsText" dxfId="1020" priority="1330" operator="containsText" text="Positivo">
      <formula>NOT(ISERROR(SEARCH("Positivo",C9)))</formula>
    </cfRule>
    <cfRule type="containsText" dxfId="1019" priority="1331" operator="containsText" text="Negativo">
      <formula>NOT(ISERROR(SEARCH("Negativo",C9)))</formula>
    </cfRule>
  </conditionalFormatting>
  <conditionalFormatting sqref="A9:B18">
    <cfRule type="containsText" dxfId="1018" priority="1328" operator="containsText" text="Positivo">
      <formula>NOT(ISERROR(SEARCH("Positivo",A9)))</formula>
    </cfRule>
    <cfRule type="containsText" dxfId="1017" priority="1329" operator="containsText" text="Negativo">
      <formula>NOT(ISERROR(SEARCH("Negativo",A9)))</formula>
    </cfRule>
  </conditionalFormatting>
  <conditionalFormatting sqref="F146">
    <cfRule type="containsText" dxfId="1016" priority="885" operator="containsText" text="Positivo">
      <formula>NOT(ISERROR(SEARCH("Positivo",F146)))</formula>
    </cfRule>
    <cfRule type="containsText" dxfId="1015" priority="886" operator="containsText" text="Negativo">
      <formula>NOT(ISERROR(SEARCH("Negativo",F146)))</formula>
    </cfRule>
  </conditionalFormatting>
  <conditionalFormatting sqref="J19:J20 E19:F20">
    <cfRule type="containsText" dxfId="1014" priority="1301" operator="containsText" text="Positivo">
      <formula>NOT(ISERROR(SEARCH("Positivo",E19)))</formula>
    </cfRule>
    <cfRule type="containsText" dxfId="1013" priority="1302" operator="containsText" text="Negativo">
      <formula>NOT(ISERROR(SEARCH("Negativo",E19)))</formula>
    </cfRule>
  </conditionalFormatting>
  <conditionalFormatting sqref="U19:U20">
    <cfRule type="containsText" dxfId="1012" priority="1303" operator="containsText" text="Alta">
      <formula>NOT(ISERROR(SEARCH("Alta",U19)))</formula>
    </cfRule>
    <cfRule type="containsText" dxfId="1011" priority="1304" operator="containsText" text="Moderada">
      <formula>NOT(ISERROR(SEARCH("Moderada",U19)))</formula>
    </cfRule>
    <cfRule type="containsText" dxfId="1010" priority="1305" operator="containsText" text="Baja">
      <formula>NOT(ISERROR(SEARCH("Baja",U19)))</formula>
    </cfRule>
  </conditionalFormatting>
  <conditionalFormatting sqref="E19">
    <cfRule type="containsText" dxfId="1009" priority="1299" operator="containsText" text="Positivo">
      <formula>NOT(ISERROR(SEARCH("Positivo",E19)))</formula>
    </cfRule>
    <cfRule type="containsText" dxfId="1008" priority="1300" operator="containsText" text="Negativo">
      <formula>NOT(ISERROR(SEARCH("Negativo",E19)))</formula>
    </cfRule>
  </conditionalFormatting>
  <conditionalFormatting sqref="E20">
    <cfRule type="containsText" dxfId="1007" priority="1293" operator="containsText" text="Positivo">
      <formula>NOT(ISERROR(SEARCH("Positivo",E20)))</formula>
    </cfRule>
    <cfRule type="containsText" dxfId="1006" priority="1294" operator="containsText" text="Negativo">
      <formula>NOT(ISERROR(SEARCH("Negativo",E20)))</formula>
    </cfRule>
  </conditionalFormatting>
  <conditionalFormatting sqref="A19:B20">
    <cfRule type="containsText" dxfId="1005" priority="1287" operator="containsText" text="Positivo">
      <formula>NOT(ISERROR(SEARCH("Positivo",A19)))</formula>
    </cfRule>
    <cfRule type="containsText" dxfId="1004" priority="1288" operator="containsText" text="Negativo">
      <formula>NOT(ISERROR(SEARCH("Negativo",A19)))</formula>
    </cfRule>
  </conditionalFormatting>
  <conditionalFormatting sqref="C21:F21 J21:J31 E22:F31">
    <cfRule type="containsText" dxfId="1003" priority="1280" operator="containsText" text="Positivo">
      <formula>NOT(ISERROR(SEARCH("Positivo",C21)))</formula>
    </cfRule>
    <cfRule type="containsText" dxfId="1002" priority="1281" operator="containsText" text="Negativo">
      <formula>NOT(ISERROR(SEARCH("Negativo",C21)))</formula>
    </cfRule>
  </conditionalFormatting>
  <conditionalFormatting sqref="U21:U31">
    <cfRule type="containsText" dxfId="1001" priority="1284" operator="containsText" text="Alta">
      <formula>NOT(ISERROR(SEARCH("Alta",U21)))</formula>
    </cfRule>
    <cfRule type="containsText" dxfId="1000" priority="1285" operator="containsText" text="Moderada">
      <formula>NOT(ISERROR(SEARCH("Moderada",U21)))</formula>
    </cfRule>
    <cfRule type="containsText" dxfId="999" priority="1286" operator="containsText" text="Baja">
      <formula>NOT(ISERROR(SEARCH("Baja",U21)))</formula>
    </cfRule>
  </conditionalFormatting>
  <conditionalFormatting sqref="C22:D31">
    <cfRule type="containsText" dxfId="998" priority="1276" operator="containsText" text="Positivo">
      <formula>NOT(ISERROR(SEARCH("Positivo",C22)))</formula>
    </cfRule>
    <cfRule type="containsText" dxfId="997" priority="1277" operator="containsText" text="Negativo">
      <formula>NOT(ISERROR(SEARCH("Negativo",C22)))</formula>
    </cfRule>
  </conditionalFormatting>
  <conditionalFormatting sqref="J32:J33 E32:F33">
    <cfRule type="containsText" dxfId="996" priority="1268" operator="containsText" text="Positivo">
      <formula>NOT(ISERROR(SEARCH("Positivo",E32)))</formula>
    </cfRule>
    <cfRule type="containsText" dxfId="995" priority="1269" operator="containsText" text="Negativo">
      <formula>NOT(ISERROR(SEARCH("Negativo",E32)))</formula>
    </cfRule>
  </conditionalFormatting>
  <conditionalFormatting sqref="U32:U33">
    <cfRule type="containsText" dxfId="994" priority="1270" operator="containsText" text="Alta">
      <formula>NOT(ISERROR(SEARCH("Alta",U32)))</formula>
    </cfRule>
    <cfRule type="containsText" dxfId="993" priority="1271" operator="containsText" text="Moderada">
      <formula>NOT(ISERROR(SEARCH("Moderada",U32)))</formula>
    </cfRule>
    <cfRule type="containsText" dxfId="992" priority="1272" operator="containsText" text="Baja">
      <formula>NOT(ISERROR(SEARCH("Baja",U32)))</formula>
    </cfRule>
  </conditionalFormatting>
  <conditionalFormatting sqref="E32">
    <cfRule type="containsText" dxfId="991" priority="1266" operator="containsText" text="Positivo">
      <formula>NOT(ISERROR(SEARCH("Positivo",E32)))</formula>
    </cfRule>
    <cfRule type="containsText" dxfId="990" priority="1267" operator="containsText" text="Negativo">
      <formula>NOT(ISERROR(SEARCH("Negativo",E32)))</formula>
    </cfRule>
  </conditionalFormatting>
  <conditionalFormatting sqref="E33">
    <cfRule type="containsText" dxfId="989" priority="1260" operator="containsText" text="Positivo">
      <formula>NOT(ISERROR(SEARCH("Positivo",E33)))</formula>
    </cfRule>
    <cfRule type="containsText" dxfId="988" priority="1261" operator="containsText" text="Negativo">
      <formula>NOT(ISERROR(SEARCH("Negativo",E33)))</formula>
    </cfRule>
  </conditionalFormatting>
  <conditionalFormatting sqref="C32:D33">
    <cfRule type="containsText" dxfId="987" priority="1256" operator="containsText" text="Positivo">
      <formula>NOT(ISERROR(SEARCH("Positivo",C32)))</formula>
    </cfRule>
    <cfRule type="containsText" dxfId="986" priority="1257" operator="containsText" text="Negativo">
      <formula>NOT(ISERROR(SEARCH("Negativo",C32)))</formula>
    </cfRule>
  </conditionalFormatting>
  <conditionalFormatting sqref="A21:A33">
    <cfRule type="containsText" dxfId="985" priority="1254" operator="containsText" text="Positivo">
      <formula>NOT(ISERROR(SEARCH("Positivo",A21)))</formula>
    </cfRule>
    <cfRule type="containsText" dxfId="984" priority="1255" operator="containsText" text="Negativo">
      <formula>NOT(ISERROR(SEARCH("Negativo",A21)))</formula>
    </cfRule>
  </conditionalFormatting>
  <conditionalFormatting sqref="C34">
    <cfRule type="containsText" dxfId="983" priority="1252" operator="containsText" text="Positivo">
      <formula>NOT(ISERROR(SEARCH("Positivo",C34)))</formula>
    </cfRule>
    <cfRule type="containsText" dxfId="982" priority="1253" operator="containsText" text="Negativo">
      <formula>NOT(ISERROR(SEARCH("Negativo",C34)))</formula>
    </cfRule>
  </conditionalFormatting>
  <conditionalFormatting sqref="D34">
    <cfRule type="containsText" dxfId="981" priority="1250" operator="containsText" text="Positivo">
      <formula>NOT(ISERROR(SEARCH("Positivo",D34)))</formula>
    </cfRule>
    <cfRule type="containsText" dxfId="980" priority="1251" operator="containsText" text="Negativo">
      <formula>NOT(ISERROR(SEARCH("Negativo",D34)))</formula>
    </cfRule>
  </conditionalFormatting>
  <conditionalFormatting sqref="J34:J38 E34:F38">
    <cfRule type="containsText" dxfId="979" priority="1243" operator="containsText" text="Positivo">
      <formula>NOT(ISERROR(SEARCH("Positivo",E34)))</formula>
    </cfRule>
    <cfRule type="containsText" dxfId="978" priority="1244" operator="containsText" text="Negativo">
      <formula>NOT(ISERROR(SEARCH("Negativo",E34)))</formula>
    </cfRule>
  </conditionalFormatting>
  <conditionalFormatting sqref="U34:U38">
    <cfRule type="containsText" dxfId="977" priority="1247" operator="containsText" text="Alta">
      <formula>NOT(ISERROR(SEARCH("Alta",U34)))</formula>
    </cfRule>
    <cfRule type="containsText" dxfId="976" priority="1248" operator="containsText" text="Moderada">
      <formula>NOT(ISERROR(SEARCH("Moderada",U34)))</formula>
    </cfRule>
    <cfRule type="containsText" dxfId="975" priority="1249" operator="containsText" text="Baja">
      <formula>NOT(ISERROR(SEARCH("Baja",U34)))</formula>
    </cfRule>
  </conditionalFormatting>
  <conditionalFormatting sqref="V36:V38">
    <cfRule type="containsText" dxfId="974" priority="1245" operator="containsText" text="No Significativo">
      <formula>NOT(ISERROR(SEARCH("No Significativo",V36)))</formula>
    </cfRule>
    <cfRule type="containsText" dxfId="973" priority="1246" operator="containsText" text="Significativo">
      <formula>NOT(ISERROR(SEARCH("Significativo",V36)))</formula>
    </cfRule>
  </conditionalFormatting>
  <conditionalFormatting sqref="J140:J141 E140:F141">
    <cfRule type="containsText" dxfId="972" priority="778" operator="containsText" text="Positivo">
      <formula>NOT(ISERROR(SEARCH("Positivo",E140)))</formula>
    </cfRule>
    <cfRule type="containsText" dxfId="971" priority="779" operator="containsText" text="Negativo">
      <formula>NOT(ISERROR(SEARCH("Negativo",E140)))</formula>
    </cfRule>
  </conditionalFormatting>
  <conditionalFormatting sqref="A34:A38">
    <cfRule type="containsText" dxfId="970" priority="1239" operator="containsText" text="Positivo">
      <formula>NOT(ISERROR(SEARCH("Positivo",A34)))</formula>
    </cfRule>
    <cfRule type="containsText" dxfId="969" priority="1240" operator="containsText" text="Negativo">
      <formula>NOT(ISERROR(SEARCH("Negativo",A34)))</formula>
    </cfRule>
  </conditionalFormatting>
  <conditionalFormatting sqref="C35:C38">
    <cfRule type="containsText" dxfId="968" priority="1237" operator="containsText" text="Positivo">
      <formula>NOT(ISERROR(SEARCH("Positivo",C35)))</formula>
    </cfRule>
    <cfRule type="containsText" dxfId="967" priority="1238" operator="containsText" text="Negativo">
      <formula>NOT(ISERROR(SEARCH("Negativo",C35)))</formula>
    </cfRule>
  </conditionalFormatting>
  <conditionalFormatting sqref="D35:D38">
    <cfRule type="containsText" dxfId="966" priority="1235" operator="containsText" text="Positivo">
      <formula>NOT(ISERROR(SEARCH("Positivo",D35)))</formula>
    </cfRule>
    <cfRule type="containsText" dxfId="965" priority="1236" operator="containsText" text="Negativo">
      <formula>NOT(ISERROR(SEARCH("Negativo",D35)))</formula>
    </cfRule>
  </conditionalFormatting>
  <conditionalFormatting sqref="A39">
    <cfRule type="containsText" dxfId="964" priority="1233" operator="containsText" text="Positivo">
      <formula>NOT(ISERROR(SEARCH("Positivo",A39)))</formula>
    </cfRule>
    <cfRule type="containsText" dxfId="963" priority="1234" operator="containsText" text="Negativo">
      <formula>NOT(ISERROR(SEARCH("Negativo",A39)))</formula>
    </cfRule>
  </conditionalFormatting>
  <conditionalFormatting sqref="A40:A63">
    <cfRule type="containsText" dxfId="962" priority="1231" operator="containsText" text="Positivo">
      <formula>NOT(ISERROR(SEARCH("Positivo",A40)))</formula>
    </cfRule>
    <cfRule type="containsText" dxfId="961" priority="1232" operator="containsText" text="Negativo">
      <formula>NOT(ISERROR(SEARCH("Negativo",A40)))</formula>
    </cfRule>
  </conditionalFormatting>
  <conditionalFormatting sqref="U39:U49">
    <cfRule type="containsText" dxfId="960" priority="1228" operator="containsText" text="Alta">
      <formula>NOT(ISERROR(SEARCH("Alta",U39)))</formula>
    </cfRule>
    <cfRule type="containsText" dxfId="959" priority="1229" operator="containsText" text="Moderada">
      <formula>NOT(ISERROR(SEARCH("Moderada",U39)))</formula>
    </cfRule>
    <cfRule type="containsText" dxfId="958" priority="1230" operator="containsText" text="Baja">
      <formula>NOT(ISERROR(SEARCH("Baja",U39)))</formula>
    </cfRule>
  </conditionalFormatting>
  <conditionalFormatting sqref="V40 V45:V48">
    <cfRule type="containsText" dxfId="957" priority="1226" operator="containsText" text="No Significativo">
      <formula>NOT(ISERROR(SEARCH("No Significativo",V40)))</formula>
    </cfRule>
    <cfRule type="containsText" dxfId="956" priority="1227" operator="containsText" text="Significativo">
      <formula>NOT(ISERROR(SEARCH("Significativo",V40)))</formula>
    </cfRule>
  </conditionalFormatting>
  <conditionalFormatting sqref="E48:F48">
    <cfRule type="containsText" dxfId="955" priority="1222" operator="containsText" text="Positivo">
      <formula>NOT(ISERROR(SEARCH("Positivo",E48)))</formula>
    </cfRule>
    <cfRule type="containsText" dxfId="954" priority="1223" operator="containsText" text="Negativo">
      <formula>NOT(ISERROR(SEARCH("Negativo",E48)))</formula>
    </cfRule>
  </conditionalFormatting>
  <conditionalFormatting sqref="C40:D49">
    <cfRule type="containsText" dxfId="953" priority="1220" operator="containsText" text="Positivo">
      <formula>NOT(ISERROR(SEARCH("Positivo",C40)))</formula>
    </cfRule>
    <cfRule type="containsText" dxfId="952" priority="1221" operator="containsText" text="Negativo">
      <formula>NOT(ISERROR(SEARCH("Negativo",C40)))</formula>
    </cfRule>
  </conditionalFormatting>
  <conditionalFormatting sqref="J50:J51 E50:F51">
    <cfRule type="containsText" dxfId="951" priority="1212" operator="containsText" text="Positivo">
      <formula>NOT(ISERROR(SEARCH("Positivo",E50)))</formula>
    </cfRule>
    <cfRule type="containsText" dxfId="950" priority="1213" operator="containsText" text="Negativo">
      <formula>NOT(ISERROR(SEARCH("Negativo",E50)))</formula>
    </cfRule>
  </conditionalFormatting>
  <conditionalFormatting sqref="U50:U51">
    <cfRule type="containsText" dxfId="949" priority="1214" operator="containsText" text="Alta">
      <formula>NOT(ISERROR(SEARCH("Alta",U50)))</formula>
    </cfRule>
    <cfRule type="containsText" dxfId="948" priority="1215" operator="containsText" text="Moderada">
      <formula>NOT(ISERROR(SEARCH("Moderada",U50)))</formula>
    </cfRule>
    <cfRule type="containsText" dxfId="947" priority="1216" operator="containsText" text="Baja">
      <formula>NOT(ISERROR(SEARCH("Baja",U50)))</formula>
    </cfRule>
  </conditionalFormatting>
  <conditionalFormatting sqref="E51">
    <cfRule type="containsText" dxfId="946" priority="1204" operator="containsText" text="Positivo">
      <formula>NOT(ISERROR(SEARCH("Positivo",E51)))</formula>
    </cfRule>
    <cfRule type="containsText" dxfId="945" priority="1205" operator="containsText" text="Negativo">
      <formula>NOT(ISERROR(SEARCH("Negativo",E51)))</formula>
    </cfRule>
  </conditionalFormatting>
  <conditionalFormatting sqref="C50:D51">
    <cfRule type="containsText" dxfId="944" priority="1200" operator="containsText" text="Positivo">
      <formula>NOT(ISERROR(SEARCH("Positivo",C50)))</formula>
    </cfRule>
    <cfRule type="containsText" dxfId="943" priority="1201" operator="containsText" text="Negativo">
      <formula>NOT(ISERROR(SEARCH("Negativo",C50)))</formula>
    </cfRule>
  </conditionalFormatting>
  <conditionalFormatting sqref="C52:F52 J52:J62 E53:F62">
    <cfRule type="containsText" dxfId="942" priority="1193" operator="containsText" text="Positivo">
      <formula>NOT(ISERROR(SEARCH("Positivo",C52)))</formula>
    </cfRule>
    <cfRule type="containsText" dxfId="941" priority="1194" operator="containsText" text="Negativo">
      <formula>NOT(ISERROR(SEARCH("Negativo",C52)))</formula>
    </cfRule>
  </conditionalFormatting>
  <conditionalFormatting sqref="U52:U62">
    <cfRule type="containsText" dxfId="940" priority="1197" operator="containsText" text="Alta">
      <formula>NOT(ISERROR(SEARCH("Alta",U52)))</formula>
    </cfRule>
    <cfRule type="containsText" dxfId="939" priority="1198" operator="containsText" text="Moderada">
      <formula>NOT(ISERROR(SEARCH("Moderada",U52)))</formula>
    </cfRule>
    <cfRule type="containsText" dxfId="938" priority="1199" operator="containsText" text="Baja">
      <formula>NOT(ISERROR(SEARCH("Baja",U52)))</formula>
    </cfRule>
  </conditionalFormatting>
  <conditionalFormatting sqref="V53 V58:V61">
    <cfRule type="containsText" dxfId="937" priority="1195" operator="containsText" text="No Significativo">
      <formula>NOT(ISERROR(SEARCH("No Significativo",V53)))</formula>
    </cfRule>
    <cfRule type="containsText" dxfId="936" priority="1196" operator="containsText" text="Significativo">
      <formula>NOT(ISERROR(SEARCH("Significativo",V53)))</formula>
    </cfRule>
  </conditionalFormatting>
  <conditionalFormatting sqref="E61:F61">
    <cfRule type="containsText" dxfId="935" priority="1191" operator="containsText" text="Positivo">
      <formula>NOT(ISERROR(SEARCH("Positivo",E61)))</formula>
    </cfRule>
    <cfRule type="containsText" dxfId="934" priority="1192" operator="containsText" text="Negativo">
      <formula>NOT(ISERROR(SEARCH("Negativo",E61)))</formula>
    </cfRule>
  </conditionalFormatting>
  <conditionalFormatting sqref="C53:D62">
    <cfRule type="containsText" dxfId="933" priority="1189" operator="containsText" text="Positivo">
      <formula>NOT(ISERROR(SEARCH("Positivo",C53)))</formula>
    </cfRule>
    <cfRule type="containsText" dxfId="932" priority="1190" operator="containsText" text="Negativo">
      <formula>NOT(ISERROR(SEARCH("Negativo",C53)))</formula>
    </cfRule>
  </conditionalFormatting>
  <conditionalFormatting sqref="U63:U73">
    <cfRule type="containsText" dxfId="931" priority="1186" operator="containsText" text="Alta">
      <formula>NOT(ISERROR(SEARCH("Alta",U63)))</formula>
    </cfRule>
    <cfRule type="containsText" dxfId="930" priority="1187" operator="containsText" text="Moderada">
      <formula>NOT(ISERROR(SEARCH("Moderada",U63)))</formula>
    </cfRule>
    <cfRule type="containsText" dxfId="929" priority="1188" operator="containsText" text="Baja">
      <formula>NOT(ISERROR(SEARCH("Baja",U63)))</formula>
    </cfRule>
  </conditionalFormatting>
  <conditionalFormatting sqref="V64 V69:V72">
    <cfRule type="containsText" dxfId="928" priority="1184" operator="containsText" text="No Significativo">
      <formula>NOT(ISERROR(SEARCH("No Significativo",V64)))</formula>
    </cfRule>
    <cfRule type="containsText" dxfId="927" priority="1185" operator="containsText" text="Significativo">
      <formula>NOT(ISERROR(SEARCH("Significativo",V64)))</formula>
    </cfRule>
  </conditionalFormatting>
  <conditionalFormatting sqref="J74:J79 E74:F79">
    <cfRule type="containsText" dxfId="926" priority="1169" operator="containsText" text="Positivo">
      <formula>NOT(ISERROR(SEARCH("Positivo",E74)))</formula>
    </cfRule>
    <cfRule type="containsText" dxfId="925" priority="1170" operator="containsText" text="Negativo">
      <formula>NOT(ISERROR(SEARCH("Negativo",E74)))</formula>
    </cfRule>
  </conditionalFormatting>
  <conditionalFormatting sqref="U74:U79">
    <cfRule type="containsText" dxfId="924" priority="1173" operator="containsText" text="Alta">
      <formula>NOT(ISERROR(SEARCH("Alta",U74)))</formula>
    </cfRule>
    <cfRule type="containsText" dxfId="923" priority="1174" operator="containsText" text="Moderada">
      <formula>NOT(ISERROR(SEARCH("Moderada",U74)))</formula>
    </cfRule>
    <cfRule type="containsText" dxfId="922" priority="1175" operator="containsText" text="Baja">
      <formula>NOT(ISERROR(SEARCH("Baja",U74)))</formula>
    </cfRule>
  </conditionalFormatting>
  <conditionalFormatting sqref="V75:V78">
    <cfRule type="containsText" dxfId="921" priority="1171" operator="containsText" text="No Significativo">
      <formula>NOT(ISERROR(SEARCH("No Significativo",V75)))</formula>
    </cfRule>
    <cfRule type="containsText" dxfId="920" priority="1172" operator="containsText" text="Significativo">
      <formula>NOT(ISERROR(SEARCH("Significativo",V75)))</formula>
    </cfRule>
  </conditionalFormatting>
  <conditionalFormatting sqref="E78:F78">
    <cfRule type="containsText" dxfId="919" priority="1167" operator="containsText" text="Positivo">
      <formula>NOT(ISERROR(SEARCH("Positivo",E78)))</formula>
    </cfRule>
    <cfRule type="containsText" dxfId="918" priority="1168" operator="containsText" text="Negativo">
      <formula>NOT(ISERROR(SEARCH("Negativo",E78)))</formula>
    </cfRule>
  </conditionalFormatting>
  <conditionalFormatting sqref="C74:D79">
    <cfRule type="containsText" dxfId="917" priority="1165" operator="containsText" text="Positivo">
      <formula>NOT(ISERROR(SEARCH("Positivo",C74)))</formula>
    </cfRule>
    <cfRule type="containsText" dxfId="916" priority="1166" operator="containsText" text="Negativo">
      <formula>NOT(ISERROR(SEARCH("Negativo",C74)))</formula>
    </cfRule>
  </conditionalFormatting>
  <conditionalFormatting sqref="U80:U90">
    <cfRule type="containsText" dxfId="915" priority="1160" operator="containsText" text="Alta">
      <formula>NOT(ISERROR(SEARCH("Alta",U80)))</formula>
    </cfRule>
    <cfRule type="containsText" dxfId="914" priority="1161" operator="containsText" text="Moderada">
      <formula>NOT(ISERROR(SEARCH("Moderada",U80)))</formula>
    </cfRule>
    <cfRule type="containsText" dxfId="913" priority="1162" operator="containsText" text="Baja">
      <formula>NOT(ISERROR(SEARCH("Baja",U80)))</formula>
    </cfRule>
  </conditionalFormatting>
  <conditionalFormatting sqref="V81 V86:V89">
    <cfRule type="containsText" dxfId="912" priority="1158" operator="containsText" text="No Significativo">
      <formula>NOT(ISERROR(SEARCH("No Significativo",V81)))</formula>
    </cfRule>
    <cfRule type="containsText" dxfId="911" priority="1159" operator="containsText" text="Significativo">
      <formula>NOT(ISERROR(SEARCH("Significativo",V81)))</formula>
    </cfRule>
  </conditionalFormatting>
  <conditionalFormatting sqref="C91:F91 J91:J101 E92:F101">
    <cfRule type="containsText" dxfId="910" priority="1145" operator="containsText" text="Positivo">
      <formula>NOT(ISERROR(SEARCH("Positivo",C91)))</formula>
    </cfRule>
    <cfRule type="containsText" dxfId="909" priority="1146" operator="containsText" text="Negativo">
      <formula>NOT(ISERROR(SEARCH("Negativo",C91)))</formula>
    </cfRule>
  </conditionalFormatting>
  <conditionalFormatting sqref="U91:U101">
    <cfRule type="containsText" dxfId="908" priority="1149" operator="containsText" text="Alta">
      <formula>NOT(ISERROR(SEARCH("Alta",U91)))</formula>
    </cfRule>
    <cfRule type="containsText" dxfId="907" priority="1150" operator="containsText" text="Moderada">
      <formula>NOT(ISERROR(SEARCH("Moderada",U91)))</formula>
    </cfRule>
    <cfRule type="containsText" dxfId="906" priority="1151" operator="containsText" text="Baja">
      <formula>NOT(ISERROR(SEARCH("Baja",U91)))</formula>
    </cfRule>
  </conditionalFormatting>
  <conditionalFormatting sqref="V92 V97:V100">
    <cfRule type="containsText" dxfId="905" priority="1147" operator="containsText" text="No Significativo">
      <formula>NOT(ISERROR(SEARCH("No Significativo",V92)))</formula>
    </cfRule>
    <cfRule type="containsText" dxfId="904" priority="1148" operator="containsText" text="Significativo">
      <formula>NOT(ISERROR(SEARCH("Significativo",V92)))</formula>
    </cfRule>
  </conditionalFormatting>
  <conditionalFormatting sqref="C92:D101">
    <cfRule type="containsText" dxfId="903" priority="1141" operator="containsText" text="Positivo">
      <formula>NOT(ISERROR(SEARCH("Positivo",C92)))</formula>
    </cfRule>
    <cfRule type="containsText" dxfId="902" priority="1142" operator="containsText" text="Negativo">
      <formula>NOT(ISERROR(SEARCH("Negativo",C92)))</formula>
    </cfRule>
  </conditionalFormatting>
  <conditionalFormatting sqref="J102:J103 E102:F103">
    <cfRule type="containsText" dxfId="901" priority="1133" operator="containsText" text="Positivo">
      <formula>NOT(ISERROR(SEARCH("Positivo",E102)))</formula>
    </cfRule>
    <cfRule type="containsText" dxfId="900" priority="1134" operator="containsText" text="Negativo">
      <formula>NOT(ISERROR(SEARCH("Negativo",E102)))</formula>
    </cfRule>
  </conditionalFormatting>
  <conditionalFormatting sqref="C102:D103">
    <cfRule type="containsText" dxfId="899" priority="1121" operator="containsText" text="Positivo">
      <formula>NOT(ISERROR(SEARCH("Positivo",C102)))</formula>
    </cfRule>
    <cfRule type="containsText" dxfId="898" priority="1122" operator="containsText" text="Negativo">
      <formula>NOT(ISERROR(SEARCH("Negativo",C102)))</formula>
    </cfRule>
  </conditionalFormatting>
  <conditionalFormatting sqref="B92:B103">
    <cfRule type="containsText" dxfId="897" priority="1119" operator="containsText" text="Positivo">
      <formula>NOT(ISERROR(SEARCH("Positivo",B92)))</formula>
    </cfRule>
    <cfRule type="containsText" dxfId="896" priority="1120" operator="containsText" text="Negativo">
      <formula>NOT(ISERROR(SEARCH("Negativo",B92)))</formula>
    </cfRule>
  </conditionalFormatting>
  <conditionalFormatting sqref="A104:F104 J104:J116 E105:F116">
    <cfRule type="containsText" dxfId="895" priority="1110" operator="containsText" text="Positivo">
      <formula>NOT(ISERROR(SEARCH("Positivo",A104)))</formula>
    </cfRule>
    <cfRule type="containsText" dxfId="894" priority="1111" operator="containsText" text="Negativo">
      <formula>NOT(ISERROR(SEARCH("Negativo",A104)))</formula>
    </cfRule>
  </conditionalFormatting>
  <conditionalFormatting sqref="U104:U116">
    <cfRule type="containsText" dxfId="893" priority="1114" operator="containsText" text="Alta">
      <formula>NOT(ISERROR(SEARCH("Alta",U104)))</formula>
    </cfRule>
    <cfRule type="containsText" dxfId="892" priority="1115" operator="containsText" text="Moderada">
      <formula>NOT(ISERROR(SEARCH("Moderada",U104)))</formula>
    </cfRule>
    <cfRule type="containsText" dxfId="891" priority="1116" operator="containsText" text="Baja">
      <formula>NOT(ISERROR(SEARCH("Baja",U104)))</formula>
    </cfRule>
  </conditionalFormatting>
  <conditionalFormatting sqref="V105 V110:V113">
    <cfRule type="containsText" dxfId="890" priority="1112" operator="containsText" text="No Significativo">
      <formula>NOT(ISERROR(SEARCH("No Significativo",V105)))</formula>
    </cfRule>
    <cfRule type="containsText" dxfId="889" priority="1113" operator="containsText" text="Significativo">
      <formula>NOT(ISERROR(SEARCH("Significativo",V105)))</formula>
    </cfRule>
  </conditionalFormatting>
  <conditionalFormatting sqref="A105:D116">
    <cfRule type="containsText" dxfId="888" priority="1106" operator="containsText" text="Positivo">
      <formula>NOT(ISERROR(SEARCH("Positivo",A105)))</formula>
    </cfRule>
    <cfRule type="containsText" dxfId="887" priority="1107" operator="containsText" text="Negativo">
      <formula>NOT(ISERROR(SEARCH("Negativo",A105)))</formula>
    </cfRule>
  </conditionalFormatting>
  <conditionalFormatting sqref="E115">
    <cfRule type="containsText" dxfId="886" priority="1101" operator="containsText" text="Positivo">
      <formula>NOT(ISERROR(SEARCH("Positivo",E115)))</formula>
    </cfRule>
    <cfRule type="containsText" dxfId="885" priority="1102" operator="containsText" text="Negativo">
      <formula>NOT(ISERROR(SEARCH("Negativo",E115)))</formula>
    </cfRule>
  </conditionalFormatting>
  <conditionalFormatting sqref="E116">
    <cfRule type="containsText" dxfId="884" priority="1095" operator="containsText" text="Positivo">
      <formula>NOT(ISERROR(SEARCH("Positivo",E116)))</formula>
    </cfRule>
    <cfRule type="containsText" dxfId="883" priority="1096" operator="containsText" text="Negativo">
      <formula>NOT(ISERROR(SEARCH("Negativo",E116)))</formula>
    </cfRule>
  </conditionalFormatting>
  <conditionalFormatting sqref="A117:C117">
    <cfRule type="containsText" dxfId="882" priority="1091" operator="containsText" text="Positivo">
      <formula>NOT(ISERROR(SEARCH("Positivo",A117)))</formula>
    </cfRule>
    <cfRule type="containsText" dxfId="881" priority="1092" operator="containsText" text="Negativo">
      <formula>NOT(ISERROR(SEARCH("Negativo",A117)))</formula>
    </cfRule>
  </conditionalFormatting>
  <conditionalFormatting sqref="A118:C118">
    <cfRule type="containsText" dxfId="880" priority="1089" operator="containsText" text="Positivo">
      <formula>NOT(ISERROR(SEARCH("Positivo",A118)))</formula>
    </cfRule>
    <cfRule type="containsText" dxfId="879" priority="1090" operator="containsText" text="Negativo">
      <formula>NOT(ISERROR(SEARCH("Negativo",A118)))</formula>
    </cfRule>
  </conditionalFormatting>
  <conditionalFormatting sqref="A119:C119">
    <cfRule type="containsText" dxfId="878" priority="1087" operator="containsText" text="Positivo">
      <formula>NOT(ISERROR(SEARCH("Positivo",A119)))</formula>
    </cfRule>
    <cfRule type="containsText" dxfId="877" priority="1088" operator="containsText" text="Negativo">
      <formula>NOT(ISERROR(SEARCH("Negativo",A119)))</formula>
    </cfRule>
  </conditionalFormatting>
  <conditionalFormatting sqref="A120:C120">
    <cfRule type="containsText" dxfId="876" priority="1085" operator="containsText" text="Positivo">
      <formula>NOT(ISERROR(SEARCH("Positivo",A120)))</formula>
    </cfRule>
    <cfRule type="containsText" dxfId="875" priority="1086" operator="containsText" text="Negativo">
      <formula>NOT(ISERROR(SEARCH("Negativo",A120)))</formula>
    </cfRule>
  </conditionalFormatting>
  <conditionalFormatting sqref="A121:C121">
    <cfRule type="containsText" dxfId="874" priority="1083" operator="containsText" text="Positivo">
      <formula>NOT(ISERROR(SEARCH("Positivo",A121)))</formula>
    </cfRule>
    <cfRule type="containsText" dxfId="873" priority="1084" operator="containsText" text="Negativo">
      <formula>NOT(ISERROR(SEARCH("Negativo",A121)))</formula>
    </cfRule>
  </conditionalFormatting>
  <conditionalFormatting sqref="E117:F117">
    <cfRule type="containsText" dxfId="872" priority="1081" operator="containsText" text="Positivo">
      <formula>NOT(ISERROR(SEARCH("Positivo",E117)))</formula>
    </cfRule>
    <cfRule type="containsText" dxfId="871" priority="1082" operator="containsText" text="Negativo">
      <formula>NOT(ISERROR(SEARCH("Negativo",E117)))</formula>
    </cfRule>
  </conditionalFormatting>
  <conditionalFormatting sqref="F117">
    <cfRule type="containsText" dxfId="870" priority="1079" operator="containsText" text="Positivo">
      <formula>NOT(ISERROR(SEARCH("Positivo",F117)))</formula>
    </cfRule>
    <cfRule type="containsText" dxfId="869" priority="1080" operator="containsText" text="Negativo">
      <formula>NOT(ISERROR(SEARCH("Negativo",F117)))</formula>
    </cfRule>
  </conditionalFormatting>
  <conditionalFormatting sqref="E117">
    <cfRule type="containsText" dxfId="868" priority="1077" operator="containsText" text="Positivo">
      <formula>NOT(ISERROR(SEARCH("Positivo",E117)))</formula>
    </cfRule>
    <cfRule type="containsText" dxfId="867" priority="1078" operator="containsText" text="Negativo">
      <formula>NOT(ISERROR(SEARCH("Negativo",E117)))</formula>
    </cfRule>
  </conditionalFormatting>
  <conditionalFormatting sqref="E118:F118">
    <cfRule type="containsText" dxfId="866" priority="1075" operator="containsText" text="Positivo">
      <formula>NOT(ISERROR(SEARCH("Positivo",E118)))</formula>
    </cfRule>
    <cfRule type="containsText" dxfId="865" priority="1076" operator="containsText" text="Negativo">
      <formula>NOT(ISERROR(SEARCH("Negativo",E118)))</formula>
    </cfRule>
  </conditionalFormatting>
  <conditionalFormatting sqref="F118">
    <cfRule type="containsText" dxfId="864" priority="1073" operator="containsText" text="Positivo">
      <formula>NOT(ISERROR(SEARCH("Positivo",F118)))</formula>
    </cfRule>
    <cfRule type="containsText" dxfId="863" priority="1074" operator="containsText" text="Negativo">
      <formula>NOT(ISERROR(SEARCH("Negativo",F118)))</formula>
    </cfRule>
  </conditionalFormatting>
  <conditionalFormatting sqref="E118">
    <cfRule type="containsText" dxfId="862" priority="1071" operator="containsText" text="Positivo">
      <formula>NOT(ISERROR(SEARCH("Positivo",E118)))</formula>
    </cfRule>
    <cfRule type="containsText" dxfId="861" priority="1072" operator="containsText" text="Negativo">
      <formula>NOT(ISERROR(SEARCH("Negativo",E118)))</formula>
    </cfRule>
  </conditionalFormatting>
  <conditionalFormatting sqref="A122:C122">
    <cfRule type="containsText" dxfId="860" priority="1069" operator="containsText" text="Positivo">
      <formula>NOT(ISERROR(SEARCH("Positivo",A122)))</formula>
    </cfRule>
    <cfRule type="containsText" dxfId="859" priority="1070" operator="containsText" text="Negativo">
      <formula>NOT(ISERROR(SEARCH("Negativo",A122)))</formula>
    </cfRule>
  </conditionalFormatting>
  <conditionalFormatting sqref="E119:F119">
    <cfRule type="containsText" dxfId="858" priority="1067" operator="containsText" text="Positivo">
      <formula>NOT(ISERROR(SEARCH("Positivo",E119)))</formula>
    </cfRule>
    <cfRule type="containsText" dxfId="857" priority="1068" operator="containsText" text="Negativo">
      <formula>NOT(ISERROR(SEARCH("Negativo",E119)))</formula>
    </cfRule>
  </conditionalFormatting>
  <conditionalFormatting sqref="F119">
    <cfRule type="containsText" dxfId="856" priority="1065" operator="containsText" text="Positivo">
      <formula>NOT(ISERROR(SEARCH("Positivo",F119)))</formula>
    </cfRule>
    <cfRule type="containsText" dxfId="855" priority="1066" operator="containsText" text="Negativo">
      <formula>NOT(ISERROR(SEARCH("Negativo",F119)))</formula>
    </cfRule>
  </conditionalFormatting>
  <conditionalFormatting sqref="E119">
    <cfRule type="containsText" dxfId="854" priority="1063" operator="containsText" text="Positivo">
      <formula>NOT(ISERROR(SEARCH("Positivo",E119)))</formula>
    </cfRule>
    <cfRule type="containsText" dxfId="853" priority="1064" operator="containsText" text="Negativo">
      <formula>NOT(ISERROR(SEARCH("Negativo",E119)))</formula>
    </cfRule>
  </conditionalFormatting>
  <conditionalFormatting sqref="E120:F120">
    <cfRule type="containsText" dxfId="852" priority="1061" operator="containsText" text="Positivo">
      <formula>NOT(ISERROR(SEARCH("Positivo",E120)))</formula>
    </cfRule>
    <cfRule type="containsText" dxfId="851" priority="1062" operator="containsText" text="Negativo">
      <formula>NOT(ISERROR(SEARCH("Negativo",E120)))</formula>
    </cfRule>
  </conditionalFormatting>
  <conditionalFormatting sqref="F120">
    <cfRule type="containsText" dxfId="850" priority="1059" operator="containsText" text="Positivo">
      <formula>NOT(ISERROR(SEARCH("Positivo",F120)))</formula>
    </cfRule>
    <cfRule type="containsText" dxfId="849" priority="1060" operator="containsText" text="Negativo">
      <formula>NOT(ISERROR(SEARCH("Negativo",F120)))</formula>
    </cfRule>
  </conditionalFormatting>
  <conditionalFormatting sqref="E120">
    <cfRule type="containsText" dxfId="848" priority="1057" operator="containsText" text="Positivo">
      <formula>NOT(ISERROR(SEARCH("Positivo",E120)))</formula>
    </cfRule>
    <cfRule type="containsText" dxfId="847" priority="1058" operator="containsText" text="Negativo">
      <formula>NOT(ISERROR(SEARCH("Negativo",E120)))</formula>
    </cfRule>
  </conditionalFormatting>
  <conditionalFormatting sqref="E121:F121">
    <cfRule type="containsText" dxfId="846" priority="1055" operator="containsText" text="Positivo">
      <formula>NOT(ISERROR(SEARCH("Positivo",E121)))</formula>
    </cfRule>
    <cfRule type="containsText" dxfId="845" priority="1056" operator="containsText" text="Negativo">
      <formula>NOT(ISERROR(SEARCH("Negativo",E121)))</formula>
    </cfRule>
  </conditionalFormatting>
  <conditionalFormatting sqref="F121">
    <cfRule type="containsText" dxfId="844" priority="1053" operator="containsText" text="Positivo">
      <formula>NOT(ISERROR(SEARCH("Positivo",F121)))</formula>
    </cfRule>
    <cfRule type="containsText" dxfId="843" priority="1054" operator="containsText" text="Negativo">
      <formula>NOT(ISERROR(SEARCH("Negativo",F121)))</formula>
    </cfRule>
  </conditionalFormatting>
  <conditionalFormatting sqref="E121">
    <cfRule type="containsText" dxfId="842" priority="1051" operator="containsText" text="Positivo">
      <formula>NOT(ISERROR(SEARCH("Positivo",E121)))</formula>
    </cfRule>
    <cfRule type="containsText" dxfId="841" priority="1052" operator="containsText" text="Negativo">
      <formula>NOT(ISERROR(SEARCH("Negativo",E121)))</formula>
    </cfRule>
  </conditionalFormatting>
  <conditionalFormatting sqref="E122:F122">
    <cfRule type="containsText" dxfId="840" priority="1049" operator="containsText" text="Positivo">
      <formula>NOT(ISERROR(SEARCH("Positivo",E122)))</formula>
    </cfRule>
    <cfRule type="containsText" dxfId="839" priority="1050" operator="containsText" text="Negativo">
      <formula>NOT(ISERROR(SEARCH("Negativo",E122)))</formula>
    </cfRule>
  </conditionalFormatting>
  <conditionalFormatting sqref="F122">
    <cfRule type="containsText" dxfId="838" priority="1047" operator="containsText" text="Positivo">
      <formula>NOT(ISERROR(SEARCH("Positivo",F122)))</formula>
    </cfRule>
    <cfRule type="containsText" dxfId="837" priority="1048" operator="containsText" text="Negativo">
      <formula>NOT(ISERROR(SEARCH("Negativo",F122)))</formula>
    </cfRule>
  </conditionalFormatting>
  <conditionalFormatting sqref="E122">
    <cfRule type="containsText" dxfId="836" priority="1045" operator="containsText" text="Positivo">
      <formula>NOT(ISERROR(SEARCH("Positivo",E122)))</formula>
    </cfRule>
    <cfRule type="containsText" dxfId="835" priority="1046" operator="containsText" text="Negativo">
      <formula>NOT(ISERROR(SEARCH("Negativo",E122)))</formula>
    </cfRule>
  </conditionalFormatting>
  <conditionalFormatting sqref="J122 J120 J118">
    <cfRule type="containsText" dxfId="834" priority="1038" operator="containsText" text="Positivo">
      <formula>NOT(ISERROR(SEARCH("Positivo",J118)))</formula>
    </cfRule>
    <cfRule type="containsText" dxfId="833" priority="1039" operator="containsText" text="Negativo">
      <formula>NOT(ISERROR(SEARCH("Negativo",J118)))</formula>
    </cfRule>
  </conditionalFormatting>
  <conditionalFormatting sqref="J117">
    <cfRule type="containsText" dxfId="832" priority="1033" operator="containsText" text="Positivo">
      <formula>NOT(ISERROR(SEARCH("Positivo",J117)))</formula>
    </cfRule>
    <cfRule type="containsText" dxfId="831" priority="1034" operator="containsText" text="Negativo">
      <formula>NOT(ISERROR(SEARCH("Negativo",J117)))</formula>
    </cfRule>
  </conditionalFormatting>
  <conditionalFormatting sqref="U117">
    <cfRule type="containsText" dxfId="830" priority="1035" operator="containsText" text="Alta">
      <formula>NOT(ISERROR(SEARCH("Alta",U117)))</formula>
    </cfRule>
    <cfRule type="containsText" dxfId="829" priority="1036" operator="containsText" text="Moderada">
      <formula>NOT(ISERROR(SEARCH("Moderada",U117)))</formula>
    </cfRule>
    <cfRule type="containsText" dxfId="828" priority="1037" operator="containsText" text="Baja">
      <formula>NOT(ISERROR(SEARCH("Baja",U117)))</formula>
    </cfRule>
  </conditionalFormatting>
  <conditionalFormatting sqref="J119">
    <cfRule type="containsText" dxfId="827" priority="1024" operator="containsText" text="Positivo">
      <formula>NOT(ISERROR(SEARCH("Positivo",J119)))</formula>
    </cfRule>
    <cfRule type="containsText" dxfId="826" priority="1025" operator="containsText" text="Negativo">
      <formula>NOT(ISERROR(SEARCH("Negativo",J119)))</formula>
    </cfRule>
  </conditionalFormatting>
  <conditionalFormatting sqref="U119">
    <cfRule type="containsText" dxfId="825" priority="1026" operator="containsText" text="Alta">
      <formula>NOT(ISERROR(SEARCH("Alta",U119)))</formula>
    </cfRule>
    <cfRule type="containsText" dxfId="824" priority="1027" operator="containsText" text="Moderada">
      <formula>NOT(ISERROR(SEARCH("Moderada",U119)))</formula>
    </cfRule>
    <cfRule type="containsText" dxfId="823" priority="1028" operator="containsText" text="Baja">
      <formula>NOT(ISERROR(SEARCH("Baja",U119)))</formula>
    </cfRule>
  </conditionalFormatting>
  <conditionalFormatting sqref="J121">
    <cfRule type="containsText" dxfId="822" priority="1015" operator="containsText" text="Positivo">
      <formula>NOT(ISERROR(SEARCH("Positivo",J121)))</formula>
    </cfRule>
    <cfRule type="containsText" dxfId="821" priority="1016" operator="containsText" text="Negativo">
      <formula>NOT(ISERROR(SEARCH("Negativo",J121)))</formula>
    </cfRule>
  </conditionalFormatting>
  <conditionalFormatting sqref="U121">
    <cfRule type="containsText" dxfId="820" priority="1017" operator="containsText" text="Alta">
      <formula>NOT(ISERROR(SEARCH("Alta",U121)))</formula>
    </cfRule>
    <cfRule type="containsText" dxfId="819" priority="1018" operator="containsText" text="Moderada">
      <formula>NOT(ISERROR(SEARCH("Moderada",U121)))</formula>
    </cfRule>
    <cfRule type="containsText" dxfId="818" priority="1019" operator="containsText" text="Baja">
      <formula>NOT(ISERROR(SEARCH("Baja",U121)))</formula>
    </cfRule>
  </conditionalFormatting>
  <conditionalFormatting sqref="A123:C124">
    <cfRule type="containsText" dxfId="817" priority="1009" operator="containsText" text="Positivo">
      <formula>NOT(ISERROR(SEARCH("Positivo",A123)))</formula>
    </cfRule>
    <cfRule type="containsText" dxfId="816" priority="1010" operator="containsText" text="Negativo">
      <formula>NOT(ISERROR(SEARCH("Negativo",A123)))</formula>
    </cfRule>
  </conditionalFormatting>
  <conditionalFormatting sqref="J123:J124 E123:F124">
    <cfRule type="containsText" dxfId="815" priority="1002" operator="containsText" text="Positivo">
      <formula>NOT(ISERROR(SEARCH("Positivo",E123)))</formula>
    </cfRule>
    <cfRule type="containsText" dxfId="814" priority="1003" operator="containsText" text="Negativo">
      <formula>NOT(ISERROR(SEARCH("Negativo",E123)))</formula>
    </cfRule>
  </conditionalFormatting>
  <conditionalFormatting sqref="U123:U124">
    <cfRule type="containsText" dxfId="813" priority="1006" operator="containsText" text="Alta">
      <formula>NOT(ISERROR(SEARCH("Alta",U123)))</formula>
    </cfRule>
    <cfRule type="containsText" dxfId="812" priority="1007" operator="containsText" text="Moderada">
      <formula>NOT(ISERROR(SEARCH("Moderada",U123)))</formula>
    </cfRule>
    <cfRule type="containsText" dxfId="811" priority="1008" operator="containsText" text="Baja">
      <formula>NOT(ISERROR(SEARCH("Baja",U123)))</formula>
    </cfRule>
  </conditionalFormatting>
  <conditionalFormatting sqref="V123:V124">
    <cfRule type="containsText" dxfId="810" priority="1004" operator="containsText" text="No Significativo">
      <formula>NOT(ISERROR(SEARCH("No Significativo",V123)))</formula>
    </cfRule>
    <cfRule type="containsText" dxfId="809" priority="1005" operator="containsText" text="Significativo">
      <formula>NOT(ISERROR(SEARCH("Significativo",V123)))</formula>
    </cfRule>
  </conditionalFormatting>
  <conditionalFormatting sqref="E124:F124">
    <cfRule type="containsText" dxfId="808" priority="1000" operator="containsText" text="Positivo">
      <formula>NOT(ISERROR(SEARCH("Positivo",E124)))</formula>
    </cfRule>
    <cfRule type="containsText" dxfId="807" priority="1001" operator="containsText" text="Negativo">
      <formula>NOT(ISERROR(SEARCH("Negativo",E124)))</formula>
    </cfRule>
  </conditionalFormatting>
  <conditionalFormatting sqref="A125">
    <cfRule type="containsText" dxfId="806" priority="998" operator="containsText" text="Positivo">
      <formula>NOT(ISERROR(SEARCH("Positivo",A125)))</formula>
    </cfRule>
    <cfRule type="containsText" dxfId="805" priority="999" operator="containsText" text="Negativo">
      <formula>NOT(ISERROR(SEARCH("Negativo",A125)))</formula>
    </cfRule>
  </conditionalFormatting>
  <conditionalFormatting sqref="C125:F125 J125:J137 E126:F137">
    <cfRule type="containsText" dxfId="804" priority="991" operator="containsText" text="Positivo">
      <formula>NOT(ISERROR(SEARCH("Positivo",C125)))</formula>
    </cfRule>
    <cfRule type="containsText" dxfId="803" priority="992" operator="containsText" text="Negativo">
      <formula>NOT(ISERROR(SEARCH("Negativo",C125)))</formula>
    </cfRule>
  </conditionalFormatting>
  <conditionalFormatting sqref="U125:U137">
    <cfRule type="containsText" dxfId="802" priority="995" operator="containsText" text="Alta">
      <formula>NOT(ISERROR(SEARCH("Alta",U125)))</formula>
    </cfRule>
    <cfRule type="containsText" dxfId="801" priority="996" operator="containsText" text="Moderada">
      <formula>NOT(ISERROR(SEARCH("Moderada",U125)))</formula>
    </cfRule>
    <cfRule type="containsText" dxfId="800" priority="997" operator="containsText" text="Baja">
      <formula>NOT(ISERROR(SEARCH("Baja",U125)))</formula>
    </cfRule>
  </conditionalFormatting>
  <conditionalFormatting sqref="V126 V131:V134">
    <cfRule type="containsText" dxfId="799" priority="993" operator="containsText" text="No Significativo">
      <formula>NOT(ISERROR(SEARCH("No Significativo",V126)))</formula>
    </cfRule>
    <cfRule type="containsText" dxfId="798" priority="994" operator="containsText" text="Significativo">
      <formula>NOT(ISERROR(SEARCH("Significativo",V126)))</formula>
    </cfRule>
  </conditionalFormatting>
  <conditionalFormatting sqref="E134:F134">
    <cfRule type="containsText" dxfId="797" priority="989" operator="containsText" text="Positivo">
      <formula>NOT(ISERROR(SEARCH("Positivo",E134)))</formula>
    </cfRule>
    <cfRule type="containsText" dxfId="796" priority="990" operator="containsText" text="Negativo">
      <formula>NOT(ISERROR(SEARCH("Negativo",E134)))</formula>
    </cfRule>
  </conditionalFormatting>
  <conditionalFormatting sqref="C126:D137">
    <cfRule type="containsText" dxfId="795" priority="987" operator="containsText" text="Positivo">
      <formula>NOT(ISERROR(SEARCH("Positivo",C126)))</formula>
    </cfRule>
    <cfRule type="containsText" dxfId="794" priority="988" operator="containsText" text="Negativo">
      <formula>NOT(ISERROR(SEARCH("Negativo",C126)))</formula>
    </cfRule>
  </conditionalFormatting>
  <conditionalFormatting sqref="E136">
    <cfRule type="containsText" dxfId="793" priority="982" operator="containsText" text="Positivo">
      <formula>NOT(ISERROR(SEARCH("Positivo",E136)))</formula>
    </cfRule>
    <cfRule type="containsText" dxfId="792" priority="983" operator="containsText" text="Negativo">
      <formula>NOT(ISERROR(SEARCH("Negativo",E136)))</formula>
    </cfRule>
  </conditionalFormatting>
  <conditionalFormatting sqref="E137">
    <cfRule type="containsText" dxfId="791" priority="976" operator="containsText" text="Positivo">
      <formula>NOT(ISERROR(SEARCH("Positivo",E137)))</formula>
    </cfRule>
    <cfRule type="containsText" dxfId="790" priority="977" operator="containsText" text="Negativo">
      <formula>NOT(ISERROR(SEARCH("Negativo",E137)))</formula>
    </cfRule>
  </conditionalFormatting>
  <conditionalFormatting sqref="A126:A137">
    <cfRule type="containsText" dxfId="789" priority="972" operator="containsText" text="Positivo">
      <formula>NOT(ISERROR(SEARCH("Positivo",A126)))</formula>
    </cfRule>
    <cfRule type="containsText" dxfId="788" priority="973" operator="containsText" text="Negativo">
      <formula>NOT(ISERROR(SEARCH("Negativo",A126)))</formula>
    </cfRule>
  </conditionalFormatting>
  <conditionalFormatting sqref="C138">
    <cfRule type="containsText" dxfId="787" priority="970" operator="containsText" text="Positivo">
      <formula>NOT(ISERROR(SEARCH("Positivo",C138)))</formula>
    </cfRule>
    <cfRule type="containsText" dxfId="786" priority="971" operator="containsText" text="Negativo">
      <formula>NOT(ISERROR(SEARCH("Negativo",C138)))</formula>
    </cfRule>
  </conditionalFormatting>
  <conditionalFormatting sqref="C139">
    <cfRule type="containsText" dxfId="785" priority="968" operator="containsText" text="Positivo">
      <formula>NOT(ISERROR(SEARCH("Positivo",C139)))</formula>
    </cfRule>
    <cfRule type="containsText" dxfId="784" priority="969" operator="containsText" text="Negativo">
      <formula>NOT(ISERROR(SEARCH("Negativo",C139)))</formula>
    </cfRule>
  </conditionalFormatting>
  <conditionalFormatting sqref="E138:F138">
    <cfRule type="containsText" dxfId="783" priority="966" operator="containsText" text="Positivo">
      <formula>NOT(ISERROR(SEARCH("Positivo",E138)))</formula>
    </cfRule>
    <cfRule type="containsText" dxfId="782" priority="967" operator="containsText" text="Negativo">
      <formula>NOT(ISERROR(SEARCH("Negativo",E138)))</formula>
    </cfRule>
  </conditionalFormatting>
  <conditionalFormatting sqref="F138">
    <cfRule type="containsText" dxfId="781" priority="964" operator="containsText" text="Positivo">
      <formula>NOT(ISERROR(SEARCH("Positivo",F138)))</formula>
    </cfRule>
    <cfRule type="containsText" dxfId="780" priority="965" operator="containsText" text="Negativo">
      <formula>NOT(ISERROR(SEARCH("Negativo",F138)))</formula>
    </cfRule>
  </conditionalFormatting>
  <conditionalFormatting sqref="E138">
    <cfRule type="containsText" dxfId="779" priority="962" operator="containsText" text="Positivo">
      <formula>NOT(ISERROR(SEARCH("Positivo",E138)))</formula>
    </cfRule>
    <cfRule type="containsText" dxfId="778" priority="963" operator="containsText" text="Negativo">
      <formula>NOT(ISERROR(SEARCH("Negativo",E138)))</formula>
    </cfRule>
  </conditionalFormatting>
  <conditionalFormatting sqref="E139:F139">
    <cfRule type="containsText" dxfId="777" priority="960" operator="containsText" text="Positivo">
      <formula>NOT(ISERROR(SEARCH("Positivo",E139)))</formula>
    </cfRule>
    <cfRule type="containsText" dxfId="776" priority="961" operator="containsText" text="Negativo">
      <formula>NOT(ISERROR(SEARCH("Negativo",E139)))</formula>
    </cfRule>
  </conditionalFormatting>
  <conditionalFormatting sqref="F139">
    <cfRule type="containsText" dxfId="775" priority="958" operator="containsText" text="Positivo">
      <formula>NOT(ISERROR(SEARCH("Positivo",F139)))</formula>
    </cfRule>
    <cfRule type="containsText" dxfId="774" priority="959" operator="containsText" text="Negativo">
      <formula>NOT(ISERROR(SEARCH("Negativo",F139)))</formula>
    </cfRule>
  </conditionalFormatting>
  <conditionalFormatting sqref="E139">
    <cfRule type="containsText" dxfId="773" priority="956" operator="containsText" text="Positivo">
      <formula>NOT(ISERROR(SEARCH("Positivo",E139)))</formula>
    </cfRule>
    <cfRule type="containsText" dxfId="772" priority="957" operator="containsText" text="Negativo">
      <formula>NOT(ISERROR(SEARCH("Negativo",E139)))</formula>
    </cfRule>
  </conditionalFormatting>
  <conditionalFormatting sqref="J139">
    <cfRule type="containsText" dxfId="771" priority="949" operator="containsText" text="Positivo">
      <formula>NOT(ISERROR(SEARCH("Positivo",J139)))</formula>
    </cfRule>
    <cfRule type="containsText" dxfId="770" priority="950" operator="containsText" text="Negativo">
      <formula>NOT(ISERROR(SEARCH("Negativo",J139)))</formula>
    </cfRule>
  </conditionalFormatting>
  <conditionalFormatting sqref="U139">
    <cfRule type="containsText" dxfId="769" priority="953" operator="containsText" text="Alta">
      <formula>NOT(ISERROR(SEARCH("Alta",U139)))</formula>
    </cfRule>
    <cfRule type="containsText" dxfId="768" priority="954" operator="containsText" text="Moderada">
      <formula>NOT(ISERROR(SEARCH("Moderada",U139)))</formula>
    </cfRule>
    <cfRule type="containsText" dxfId="767" priority="955" operator="containsText" text="Baja">
      <formula>NOT(ISERROR(SEARCH("Baja",U139)))</formula>
    </cfRule>
  </conditionalFormatting>
  <conditionalFormatting sqref="J138">
    <cfRule type="containsText" dxfId="766" priority="944" operator="containsText" text="Positivo">
      <formula>NOT(ISERROR(SEARCH("Positivo",J138)))</formula>
    </cfRule>
    <cfRule type="containsText" dxfId="765" priority="945" operator="containsText" text="Negativo">
      <formula>NOT(ISERROR(SEARCH("Negativo",J138)))</formula>
    </cfRule>
  </conditionalFormatting>
  <conditionalFormatting sqref="U138">
    <cfRule type="containsText" dxfId="764" priority="946" operator="containsText" text="Alta">
      <formula>NOT(ISERROR(SEARCH("Alta",U138)))</formula>
    </cfRule>
    <cfRule type="containsText" dxfId="763" priority="947" operator="containsText" text="Moderada">
      <formula>NOT(ISERROR(SEARCH("Moderada",U138)))</formula>
    </cfRule>
    <cfRule type="containsText" dxfId="762" priority="948" operator="containsText" text="Baja">
      <formula>NOT(ISERROR(SEARCH("Baja",U138)))</formula>
    </cfRule>
  </conditionalFormatting>
  <conditionalFormatting sqref="A138:A139">
    <cfRule type="containsText" dxfId="761" priority="938" operator="containsText" text="Positivo">
      <formula>NOT(ISERROR(SEARCH("Positivo",A138)))</formula>
    </cfRule>
    <cfRule type="containsText" dxfId="760" priority="939" operator="containsText" text="Negativo">
      <formula>NOT(ISERROR(SEARCH("Negativo",A138)))</formula>
    </cfRule>
  </conditionalFormatting>
  <conditionalFormatting sqref="A140:A144 D140:D141 C140:C144">
    <cfRule type="containsText" dxfId="759" priority="936" operator="containsText" text="Positivo">
      <formula>NOT(ISERROR(SEARCH("Positivo",A140)))</formula>
    </cfRule>
    <cfRule type="containsText" dxfId="758" priority="937" operator="containsText" text="Negativo">
      <formula>NOT(ISERROR(SEARCH("Negativo",A140)))</formula>
    </cfRule>
  </conditionalFormatting>
  <conditionalFormatting sqref="E146:F146">
    <cfRule type="containsText" dxfId="757" priority="887" operator="containsText" text="Positivo">
      <formula>NOT(ISERROR(SEARCH("Positivo",E146)))</formula>
    </cfRule>
    <cfRule type="containsText" dxfId="756" priority="888" operator="containsText" text="Negativo">
      <formula>NOT(ISERROR(SEARCH("Negativo",E146)))</formula>
    </cfRule>
  </conditionalFormatting>
  <conditionalFormatting sqref="A145:A146 C145:C146">
    <cfRule type="containsText" dxfId="755" priority="934" operator="containsText" text="Positivo">
      <formula>NOT(ISERROR(SEARCH("Positivo",A145)))</formula>
    </cfRule>
    <cfRule type="containsText" dxfId="754" priority="935" operator="containsText" text="Negativo">
      <formula>NOT(ISERROR(SEARCH("Negativo",A145)))</formula>
    </cfRule>
  </conditionalFormatting>
  <conditionalFormatting sqref="D142:D146">
    <cfRule type="containsText" dxfId="753" priority="932" operator="containsText" text="Positivo">
      <formula>NOT(ISERROR(SEARCH("Positivo",D142)))</formula>
    </cfRule>
    <cfRule type="containsText" dxfId="752" priority="933" operator="containsText" text="Negativo">
      <formula>NOT(ISERROR(SEARCH("Negativo",D142)))</formula>
    </cfRule>
  </conditionalFormatting>
  <conditionalFormatting sqref="E142:F142">
    <cfRule type="containsText" dxfId="751" priority="928" operator="containsText" text="Positivo">
      <formula>NOT(ISERROR(SEARCH("Positivo",E142)))</formula>
    </cfRule>
    <cfRule type="containsText" dxfId="750" priority="929" operator="containsText" text="Negativo">
      <formula>NOT(ISERROR(SEARCH("Negativo",E142)))</formula>
    </cfRule>
  </conditionalFormatting>
  <conditionalFormatting sqref="F142">
    <cfRule type="containsText" dxfId="749" priority="926" operator="containsText" text="Positivo">
      <formula>NOT(ISERROR(SEARCH("Positivo",F142)))</formula>
    </cfRule>
    <cfRule type="containsText" dxfId="748" priority="927" operator="containsText" text="Negativo">
      <formula>NOT(ISERROR(SEARCH("Negativo",F142)))</formula>
    </cfRule>
  </conditionalFormatting>
  <conditionalFormatting sqref="E142">
    <cfRule type="containsText" dxfId="747" priority="924" operator="containsText" text="Positivo">
      <formula>NOT(ISERROR(SEARCH("Positivo",E142)))</formula>
    </cfRule>
    <cfRule type="containsText" dxfId="746" priority="925" operator="containsText" text="Negativo">
      <formula>NOT(ISERROR(SEARCH("Negativo",E142)))</formula>
    </cfRule>
  </conditionalFormatting>
  <conditionalFormatting sqref="E143:F143">
    <cfRule type="containsText" dxfId="745" priority="922" operator="containsText" text="Positivo">
      <formula>NOT(ISERROR(SEARCH("Positivo",E143)))</formula>
    </cfRule>
    <cfRule type="containsText" dxfId="744" priority="923" operator="containsText" text="Negativo">
      <formula>NOT(ISERROR(SEARCH("Negativo",E143)))</formula>
    </cfRule>
  </conditionalFormatting>
  <conditionalFormatting sqref="F143">
    <cfRule type="containsText" dxfId="743" priority="920" operator="containsText" text="Positivo">
      <formula>NOT(ISERROR(SEARCH("Positivo",F143)))</formula>
    </cfRule>
    <cfRule type="containsText" dxfId="742" priority="921" operator="containsText" text="Negativo">
      <formula>NOT(ISERROR(SEARCH("Negativo",F143)))</formula>
    </cfRule>
  </conditionalFormatting>
  <conditionalFormatting sqref="E143">
    <cfRule type="containsText" dxfId="741" priority="918" operator="containsText" text="Positivo">
      <formula>NOT(ISERROR(SEARCH("Positivo",E143)))</formula>
    </cfRule>
    <cfRule type="containsText" dxfId="740" priority="919" operator="containsText" text="Negativo">
      <formula>NOT(ISERROR(SEARCH("Negativo",E143)))</formula>
    </cfRule>
  </conditionalFormatting>
  <conditionalFormatting sqref="J143">
    <cfRule type="containsText" dxfId="739" priority="911" operator="containsText" text="Positivo">
      <formula>NOT(ISERROR(SEARCH("Positivo",J143)))</formula>
    </cfRule>
    <cfRule type="containsText" dxfId="738" priority="912" operator="containsText" text="Negativo">
      <formula>NOT(ISERROR(SEARCH("Negativo",J143)))</formula>
    </cfRule>
  </conditionalFormatting>
  <conditionalFormatting sqref="U143">
    <cfRule type="containsText" dxfId="737" priority="915" operator="containsText" text="Alta">
      <formula>NOT(ISERROR(SEARCH("Alta",U143)))</formula>
    </cfRule>
    <cfRule type="containsText" dxfId="736" priority="916" operator="containsText" text="Moderada">
      <formula>NOT(ISERROR(SEARCH("Moderada",U143)))</formula>
    </cfRule>
    <cfRule type="containsText" dxfId="735" priority="917" operator="containsText" text="Baja">
      <formula>NOT(ISERROR(SEARCH("Baja",U143)))</formula>
    </cfRule>
  </conditionalFormatting>
  <conditionalFormatting sqref="J142">
    <cfRule type="containsText" dxfId="734" priority="906" operator="containsText" text="Positivo">
      <formula>NOT(ISERROR(SEARCH("Positivo",J142)))</formula>
    </cfRule>
    <cfRule type="containsText" dxfId="733" priority="907" operator="containsText" text="Negativo">
      <formula>NOT(ISERROR(SEARCH("Negativo",J142)))</formula>
    </cfRule>
  </conditionalFormatting>
  <conditionalFormatting sqref="U142">
    <cfRule type="containsText" dxfId="732" priority="908" operator="containsText" text="Alta">
      <formula>NOT(ISERROR(SEARCH("Alta",U142)))</formula>
    </cfRule>
    <cfRule type="containsText" dxfId="731" priority="909" operator="containsText" text="Moderada">
      <formula>NOT(ISERROR(SEARCH("Moderada",U142)))</formula>
    </cfRule>
    <cfRule type="containsText" dxfId="730" priority="910" operator="containsText" text="Baja">
      <formula>NOT(ISERROR(SEARCH("Baja",U142)))</formula>
    </cfRule>
  </conditionalFormatting>
  <conditionalFormatting sqref="J146">
    <cfRule type="containsText" dxfId="729" priority="895" operator="containsText" text="Positivo">
      <formula>NOT(ISERROR(SEARCH("Positivo",J146)))</formula>
    </cfRule>
    <cfRule type="containsText" dxfId="728" priority="896" operator="containsText" text="Negativo">
      <formula>NOT(ISERROR(SEARCH("Negativo",J146)))</formula>
    </cfRule>
  </conditionalFormatting>
  <conditionalFormatting sqref="U146">
    <cfRule type="containsText" dxfId="727" priority="899" operator="containsText" text="Alta">
      <formula>NOT(ISERROR(SEARCH("Alta",U146)))</formula>
    </cfRule>
    <cfRule type="containsText" dxfId="726" priority="900" operator="containsText" text="Moderada">
      <formula>NOT(ISERROR(SEARCH("Moderada",U146)))</formula>
    </cfRule>
    <cfRule type="containsText" dxfId="725" priority="901" operator="containsText" text="Baja">
      <formula>NOT(ISERROR(SEARCH("Baja",U146)))</formula>
    </cfRule>
  </conditionalFormatting>
  <conditionalFormatting sqref="E144:F145">
    <cfRule type="containsText" dxfId="724" priority="893" operator="containsText" text="Positivo">
      <formula>NOT(ISERROR(SEARCH("Positivo",E144)))</formula>
    </cfRule>
    <cfRule type="containsText" dxfId="723" priority="894" operator="containsText" text="Negativo">
      <formula>NOT(ISERROR(SEARCH("Negativo",E144)))</formula>
    </cfRule>
  </conditionalFormatting>
  <conditionalFormatting sqref="F144:F145">
    <cfRule type="containsText" dxfId="722" priority="891" operator="containsText" text="Positivo">
      <formula>NOT(ISERROR(SEARCH("Positivo",F144)))</formula>
    </cfRule>
    <cfRule type="containsText" dxfId="721" priority="892" operator="containsText" text="Negativo">
      <formula>NOT(ISERROR(SEARCH("Negativo",F144)))</formula>
    </cfRule>
  </conditionalFormatting>
  <conditionalFormatting sqref="E144:E145">
    <cfRule type="containsText" dxfId="720" priority="889" operator="containsText" text="Positivo">
      <formula>NOT(ISERROR(SEARCH("Positivo",E144)))</formula>
    </cfRule>
    <cfRule type="containsText" dxfId="719" priority="890" operator="containsText" text="Negativo">
      <formula>NOT(ISERROR(SEARCH("Negativo",E144)))</formula>
    </cfRule>
  </conditionalFormatting>
  <conditionalFormatting sqref="E146">
    <cfRule type="containsText" dxfId="718" priority="883" operator="containsText" text="Positivo">
      <formula>NOT(ISERROR(SEARCH("Positivo",E146)))</formula>
    </cfRule>
    <cfRule type="containsText" dxfId="717" priority="884" operator="containsText" text="Negativo">
      <formula>NOT(ISERROR(SEARCH("Negativo",E146)))</formula>
    </cfRule>
  </conditionalFormatting>
  <conditionalFormatting sqref="E194:F194">
    <cfRule type="containsText" dxfId="716" priority="642" operator="containsText" text="Positivo">
      <formula>NOT(ISERROR(SEARCH("Positivo",E194)))</formula>
    </cfRule>
    <cfRule type="containsText" dxfId="715" priority="643" operator="containsText" text="Negativo">
      <formula>NOT(ISERROR(SEARCH("Negativo",E194)))</formula>
    </cfRule>
  </conditionalFormatting>
  <conditionalFormatting sqref="J144:J145">
    <cfRule type="containsText" dxfId="714" priority="868" operator="containsText" text="Positivo">
      <formula>NOT(ISERROR(SEARCH("Positivo",J144)))</formula>
    </cfRule>
    <cfRule type="containsText" dxfId="713" priority="869" operator="containsText" text="Negativo">
      <formula>NOT(ISERROR(SEARCH("Negativo",J144)))</formula>
    </cfRule>
  </conditionalFormatting>
  <conditionalFormatting sqref="U144:U145">
    <cfRule type="containsText" dxfId="712" priority="872" operator="containsText" text="Alta">
      <formula>NOT(ISERROR(SEARCH("Alta",U144)))</formula>
    </cfRule>
    <cfRule type="containsText" dxfId="711" priority="873" operator="containsText" text="Moderada">
      <formula>NOT(ISERROR(SEARCH("Moderada",U144)))</formula>
    </cfRule>
    <cfRule type="containsText" dxfId="710" priority="874" operator="containsText" text="Baja">
      <formula>NOT(ISERROR(SEARCH("Baja",U144)))</formula>
    </cfRule>
  </conditionalFormatting>
  <conditionalFormatting sqref="C201:F201 J201:J211 E202:F211">
    <cfRule type="containsText" dxfId="709" priority="577" operator="containsText" text="Positivo">
      <formula>NOT(ISERROR(SEARCH("Positivo",C201)))</formula>
    </cfRule>
    <cfRule type="containsText" dxfId="708" priority="578" operator="containsText" text="Negativo">
      <formula>NOT(ISERROR(SEARCH("Negativo",C201)))</formula>
    </cfRule>
  </conditionalFormatting>
  <conditionalFormatting sqref="E210:F210">
    <cfRule type="containsText" dxfId="707" priority="575" operator="containsText" text="Positivo">
      <formula>NOT(ISERROR(SEARCH("Positivo",E210)))</formula>
    </cfRule>
    <cfRule type="containsText" dxfId="706" priority="576" operator="containsText" text="Negativo">
      <formula>NOT(ISERROR(SEARCH("Negativo",E210)))</formula>
    </cfRule>
  </conditionalFormatting>
  <conditionalFormatting sqref="C202:D211">
    <cfRule type="containsText" dxfId="705" priority="573" operator="containsText" text="Positivo">
      <formula>NOT(ISERROR(SEARCH("Positivo",C202)))</formula>
    </cfRule>
    <cfRule type="containsText" dxfId="704" priority="574" operator="containsText" text="Negativo">
      <formula>NOT(ISERROR(SEARCH("Negativo",C202)))</formula>
    </cfRule>
  </conditionalFormatting>
  <conditionalFormatting sqref="U140:U141">
    <cfRule type="containsText" dxfId="703" priority="780" operator="containsText" text="Alta">
      <formula>NOT(ISERROR(SEARCH("Alta",U140)))</formula>
    </cfRule>
    <cfRule type="containsText" dxfId="702" priority="781" operator="containsText" text="Moderada">
      <formula>NOT(ISERROR(SEARCH("Moderada",U140)))</formula>
    </cfRule>
    <cfRule type="containsText" dxfId="701" priority="782" operator="containsText" text="Baja">
      <formula>NOT(ISERROR(SEARCH("Baja",U140)))</formula>
    </cfRule>
  </conditionalFormatting>
  <conditionalFormatting sqref="E140">
    <cfRule type="containsText" dxfId="700" priority="776" operator="containsText" text="Positivo">
      <formula>NOT(ISERROR(SEARCH("Positivo",E140)))</formula>
    </cfRule>
    <cfRule type="containsText" dxfId="699" priority="777" operator="containsText" text="Negativo">
      <formula>NOT(ISERROR(SEARCH("Negativo",E140)))</formula>
    </cfRule>
  </conditionalFormatting>
  <conditionalFormatting sqref="E141">
    <cfRule type="containsText" dxfId="698" priority="770" operator="containsText" text="Positivo">
      <formula>NOT(ISERROR(SEARCH("Positivo",E141)))</formula>
    </cfRule>
    <cfRule type="containsText" dxfId="697" priority="771" operator="containsText" text="Negativo">
      <formula>NOT(ISERROR(SEARCH("Negativo",E141)))</formula>
    </cfRule>
  </conditionalFormatting>
  <conditionalFormatting sqref="E214:F214">
    <cfRule type="containsText" dxfId="696" priority="529" operator="containsText" text="Positivo">
      <formula>NOT(ISERROR(SEARCH("Positivo",E214)))</formula>
    </cfRule>
    <cfRule type="containsText" dxfId="695" priority="530" operator="containsText" text="Negativo">
      <formula>NOT(ISERROR(SEARCH("Negativo",E214)))</formula>
    </cfRule>
  </conditionalFormatting>
  <conditionalFormatting sqref="J147:J148">
    <cfRule type="containsText" dxfId="694" priority="765" operator="containsText" text="Positivo">
      <formula>NOT(ISERROR(SEARCH("Positivo",J147)))</formula>
    </cfRule>
    <cfRule type="containsText" dxfId="693" priority="766" operator="containsText" text="Negativo">
      <formula>NOT(ISERROR(SEARCH("Negativo",J147)))</formula>
    </cfRule>
  </conditionalFormatting>
  <conditionalFormatting sqref="J147:J148">
    <cfRule type="containsText" dxfId="692" priority="767" operator="containsText" text="Positivo">
      <formula>NOT(ISERROR(SEARCH("Positivo",J147)))</formula>
    </cfRule>
  </conditionalFormatting>
  <conditionalFormatting sqref="C147">
    <cfRule type="containsText" dxfId="691" priority="763" operator="containsText" text="Positivo">
      <formula>NOT(ISERROR(SEARCH("Positivo",C147)))</formula>
    </cfRule>
    <cfRule type="containsText" dxfId="690" priority="764" operator="containsText" text="Negativo">
      <formula>NOT(ISERROR(SEARCH("Negativo",C147)))</formula>
    </cfRule>
  </conditionalFormatting>
  <conditionalFormatting sqref="D147">
    <cfRule type="containsText" dxfId="689" priority="761" operator="containsText" text="Positivo">
      <formula>NOT(ISERROR(SEARCH("Positivo",D147)))</formula>
    </cfRule>
    <cfRule type="containsText" dxfId="688" priority="762" operator="containsText" text="Negativo">
      <formula>NOT(ISERROR(SEARCH("Negativo",D147)))</formula>
    </cfRule>
  </conditionalFormatting>
  <conditionalFormatting sqref="J147:J151 E147:F151">
    <cfRule type="containsText" dxfId="687" priority="754" operator="containsText" text="Positivo">
      <formula>NOT(ISERROR(SEARCH("Positivo",E147)))</formula>
    </cfRule>
    <cfRule type="containsText" dxfId="686" priority="755" operator="containsText" text="Negativo">
      <formula>NOT(ISERROR(SEARCH("Negativo",E147)))</formula>
    </cfRule>
  </conditionalFormatting>
  <conditionalFormatting sqref="U147:U151">
    <cfRule type="containsText" dxfId="685" priority="758" operator="containsText" text="Alta">
      <formula>NOT(ISERROR(SEARCH("Alta",U147)))</formula>
    </cfRule>
    <cfRule type="containsText" dxfId="684" priority="759" operator="containsText" text="Moderada">
      <formula>NOT(ISERROR(SEARCH("Moderada",U147)))</formula>
    </cfRule>
    <cfRule type="containsText" dxfId="683" priority="760" operator="containsText" text="Baja">
      <formula>NOT(ISERROR(SEARCH("Baja",U147)))</formula>
    </cfRule>
  </conditionalFormatting>
  <conditionalFormatting sqref="V149:V151">
    <cfRule type="containsText" dxfId="682" priority="756" operator="containsText" text="No Significativo">
      <formula>NOT(ISERROR(SEARCH("No Significativo",V149)))</formula>
    </cfRule>
    <cfRule type="containsText" dxfId="681" priority="757" operator="containsText" text="Significativo">
      <formula>NOT(ISERROR(SEARCH("Significativo",V149)))</formula>
    </cfRule>
  </conditionalFormatting>
  <conditionalFormatting sqref="C148:C151">
    <cfRule type="containsText" dxfId="680" priority="752" operator="containsText" text="Positivo">
      <formula>NOT(ISERROR(SEARCH("Positivo",C148)))</formula>
    </cfRule>
    <cfRule type="containsText" dxfId="679" priority="753" operator="containsText" text="Negativo">
      <formula>NOT(ISERROR(SEARCH("Negativo",C148)))</formula>
    </cfRule>
  </conditionalFormatting>
  <conditionalFormatting sqref="D148:D151">
    <cfRule type="containsText" dxfId="678" priority="750" operator="containsText" text="Positivo">
      <formula>NOT(ISERROR(SEARCH("Positivo",D148)))</formula>
    </cfRule>
    <cfRule type="containsText" dxfId="677" priority="751" operator="containsText" text="Negativo">
      <formula>NOT(ISERROR(SEARCH("Negativo",D148)))</formula>
    </cfRule>
  </conditionalFormatting>
  <conditionalFormatting sqref="A147:A151">
    <cfRule type="containsText" dxfId="676" priority="748" operator="containsText" text="Positivo">
      <formula>NOT(ISERROR(SEARCH("Positivo",A147)))</formula>
    </cfRule>
    <cfRule type="containsText" dxfId="675" priority="749" operator="containsText" text="Negativo">
      <formula>NOT(ISERROR(SEARCH("Negativo",A147)))</formula>
    </cfRule>
  </conditionalFormatting>
  <conditionalFormatting sqref="C152:F153 J152:J162 E153:F162">
    <cfRule type="containsText" dxfId="674" priority="739" operator="containsText" text="Positivo">
      <formula>NOT(ISERROR(SEARCH("Positivo",C152)))</formula>
    </cfRule>
    <cfRule type="containsText" dxfId="673" priority="740" operator="containsText" text="Negativo">
      <formula>NOT(ISERROR(SEARCH("Negativo",C152)))</formula>
    </cfRule>
  </conditionalFormatting>
  <conditionalFormatting sqref="U152:U162">
    <cfRule type="containsText" dxfId="672" priority="743" operator="containsText" text="Alta">
      <formula>NOT(ISERROR(SEARCH("Alta",U152)))</formula>
    </cfRule>
    <cfRule type="containsText" dxfId="671" priority="744" operator="containsText" text="Moderada">
      <formula>NOT(ISERROR(SEARCH("Moderada",U152)))</formula>
    </cfRule>
    <cfRule type="containsText" dxfId="670" priority="745" operator="containsText" text="Baja">
      <formula>NOT(ISERROR(SEARCH("Baja",U152)))</formula>
    </cfRule>
  </conditionalFormatting>
  <conditionalFormatting sqref="V153 V158:V161">
    <cfRule type="containsText" dxfId="669" priority="741" operator="containsText" text="No Significativo">
      <formula>NOT(ISERROR(SEARCH("No Significativo",V153)))</formula>
    </cfRule>
    <cfRule type="containsText" dxfId="668" priority="742" operator="containsText" text="Significativo">
      <formula>NOT(ISERROR(SEARCH("Significativo",V153)))</formula>
    </cfRule>
  </conditionalFormatting>
  <conditionalFormatting sqref="E162:F162">
    <cfRule type="containsText" dxfId="667" priority="737" operator="containsText" text="Positivo">
      <formula>NOT(ISERROR(SEARCH("Positivo",E162)))</formula>
    </cfRule>
    <cfRule type="containsText" dxfId="666" priority="738" operator="containsText" text="Negativo">
      <formula>NOT(ISERROR(SEARCH("Negativo",E162)))</formula>
    </cfRule>
  </conditionalFormatting>
  <conditionalFormatting sqref="C153:D162">
    <cfRule type="containsText" dxfId="665" priority="735" operator="containsText" text="Positivo">
      <formula>NOT(ISERROR(SEARCH("Positivo",C153)))</formula>
    </cfRule>
    <cfRule type="containsText" dxfId="664" priority="736" operator="containsText" text="Negativo">
      <formula>NOT(ISERROR(SEARCH("Negativo",C153)))</formula>
    </cfRule>
  </conditionalFormatting>
  <conditionalFormatting sqref="J213">
    <cfRule type="containsText" dxfId="663" priority="551" operator="containsText" text="Positivo">
      <formula>NOT(ISERROR(SEARCH("Positivo",J213)))</formula>
    </cfRule>
    <cfRule type="containsText" dxfId="662" priority="552" operator="containsText" text="Negativo">
      <formula>NOT(ISERROR(SEARCH("Negativo",J213)))</formula>
    </cfRule>
  </conditionalFormatting>
  <conditionalFormatting sqref="F213">
    <cfRule type="containsText" dxfId="661" priority="558" operator="containsText" text="Positivo">
      <formula>NOT(ISERROR(SEARCH("Positivo",F213)))</formula>
    </cfRule>
    <cfRule type="containsText" dxfId="660" priority="559" operator="containsText" text="Negativo">
      <formula>NOT(ISERROR(SEARCH("Negativo",F213)))</formula>
    </cfRule>
  </conditionalFormatting>
  <conditionalFormatting sqref="E161:F161">
    <cfRule type="containsText" dxfId="659" priority="709" operator="containsText" text="Positivo">
      <formula>NOT(ISERROR(SEARCH("Positivo",E161)))</formula>
    </cfRule>
    <cfRule type="containsText" dxfId="658" priority="710" operator="containsText" text="Negativo">
      <formula>NOT(ISERROR(SEARCH("Negativo",E161)))</formula>
    </cfRule>
  </conditionalFormatting>
  <conditionalFormatting sqref="J163">
    <cfRule type="containsText" dxfId="657" priority="691" operator="containsText" text="Positivo">
      <formula>NOT(ISERROR(SEARCH("Positivo",J163)))</formula>
    </cfRule>
    <cfRule type="containsText" dxfId="656" priority="692" operator="containsText" text="Negativo">
      <formula>NOT(ISERROR(SEARCH("Negativo",J163)))</formula>
    </cfRule>
  </conditionalFormatting>
  <conditionalFormatting sqref="C163:F164 J163:J173 E165:F173">
    <cfRule type="containsText" dxfId="655" priority="684" operator="containsText" text="Positivo">
      <formula>NOT(ISERROR(SEARCH("Positivo",C163)))</formula>
    </cfRule>
    <cfRule type="containsText" dxfId="654" priority="685" operator="containsText" text="Negativo">
      <formula>NOT(ISERROR(SEARCH("Negativo",C163)))</formula>
    </cfRule>
  </conditionalFormatting>
  <conditionalFormatting sqref="U163:U173">
    <cfRule type="containsText" dxfId="653" priority="688" operator="containsText" text="Alta">
      <formula>NOT(ISERROR(SEARCH("Alta",U163)))</formula>
    </cfRule>
    <cfRule type="containsText" dxfId="652" priority="689" operator="containsText" text="Moderada">
      <formula>NOT(ISERROR(SEARCH("Moderada",U163)))</formula>
    </cfRule>
    <cfRule type="containsText" dxfId="651" priority="690" operator="containsText" text="Baja">
      <formula>NOT(ISERROR(SEARCH("Baja",U163)))</formula>
    </cfRule>
  </conditionalFormatting>
  <conditionalFormatting sqref="V164 V169:V172">
    <cfRule type="containsText" dxfId="650" priority="686" operator="containsText" text="No Significativo">
      <formula>NOT(ISERROR(SEARCH("No Significativo",V164)))</formula>
    </cfRule>
    <cfRule type="containsText" dxfId="649" priority="687" operator="containsText" text="Significativo">
      <formula>NOT(ISERROR(SEARCH("Significativo",V164)))</formula>
    </cfRule>
  </conditionalFormatting>
  <conditionalFormatting sqref="E173:F173">
    <cfRule type="containsText" dxfId="648" priority="682" operator="containsText" text="Positivo">
      <formula>NOT(ISERROR(SEARCH("Positivo",E173)))</formula>
    </cfRule>
    <cfRule type="containsText" dxfId="647" priority="683" operator="containsText" text="Negativo">
      <formula>NOT(ISERROR(SEARCH("Negativo",E173)))</formula>
    </cfRule>
  </conditionalFormatting>
  <conditionalFormatting sqref="C164:D173">
    <cfRule type="containsText" dxfId="646" priority="680" operator="containsText" text="Positivo">
      <formula>NOT(ISERROR(SEARCH("Positivo",C164)))</formula>
    </cfRule>
    <cfRule type="containsText" dxfId="645" priority="681" operator="containsText" text="Negativo">
      <formula>NOT(ISERROR(SEARCH("Negativo",C164)))</formula>
    </cfRule>
  </conditionalFormatting>
  <conditionalFormatting sqref="E172:F172">
    <cfRule type="containsText" dxfId="644" priority="678" operator="containsText" text="Positivo">
      <formula>NOT(ISERROR(SEARCH("Positivo",E172)))</formula>
    </cfRule>
    <cfRule type="containsText" dxfId="643" priority="679" operator="containsText" text="Negativo">
      <formula>NOT(ISERROR(SEARCH("Negativo",E172)))</formula>
    </cfRule>
  </conditionalFormatting>
  <conditionalFormatting sqref="J174">
    <cfRule type="containsText" dxfId="642" priority="673" operator="containsText" text="Positivo">
      <formula>NOT(ISERROR(SEARCH("Positivo",J174)))</formula>
    </cfRule>
    <cfRule type="containsText" dxfId="641" priority="674" operator="containsText" text="Negativo">
      <formula>NOT(ISERROR(SEARCH("Negativo",J174)))</formula>
    </cfRule>
  </conditionalFormatting>
  <conditionalFormatting sqref="C174:F175 J174:J184 E176:F184">
    <cfRule type="containsText" dxfId="640" priority="666" operator="containsText" text="Positivo">
      <formula>NOT(ISERROR(SEARCH("Positivo",C174)))</formula>
    </cfRule>
    <cfRule type="containsText" dxfId="639" priority="667" operator="containsText" text="Negativo">
      <formula>NOT(ISERROR(SEARCH("Negativo",C174)))</formula>
    </cfRule>
  </conditionalFormatting>
  <conditionalFormatting sqref="U174:U184">
    <cfRule type="containsText" dxfId="638" priority="670" operator="containsText" text="Alta">
      <formula>NOT(ISERROR(SEARCH("Alta",U174)))</formula>
    </cfRule>
    <cfRule type="containsText" dxfId="637" priority="671" operator="containsText" text="Moderada">
      <formula>NOT(ISERROR(SEARCH("Moderada",U174)))</formula>
    </cfRule>
    <cfRule type="containsText" dxfId="636" priority="672" operator="containsText" text="Baja">
      <formula>NOT(ISERROR(SEARCH("Baja",U174)))</formula>
    </cfRule>
  </conditionalFormatting>
  <conditionalFormatting sqref="V175 V180:V183">
    <cfRule type="containsText" dxfId="635" priority="668" operator="containsText" text="No Significativo">
      <formula>NOT(ISERROR(SEARCH("No Significativo",V175)))</formula>
    </cfRule>
    <cfRule type="containsText" dxfId="634" priority="669" operator="containsText" text="Significativo">
      <formula>NOT(ISERROR(SEARCH("Significativo",V175)))</formula>
    </cfRule>
  </conditionalFormatting>
  <conditionalFormatting sqref="E184:F184">
    <cfRule type="containsText" dxfId="633" priority="664" operator="containsText" text="Positivo">
      <formula>NOT(ISERROR(SEARCH("Positivo",E184)))</formula>
    </cfRule>
    <cfRule type="containsText" dxfId="632" priority="665" operator="containsText" text="Negativo">
      <formula>NOT(ISERROR(SEARCH("Negativo",E184)))</formula>
    </cfRule>
  </conditionalFormatting>
  <conditionalFormatting sqref="C175:D184">
    <cfRule type="containsText" dxfId="631" priority="662" operator="containsText" text="Positivo">
      <formula>NOT(ISERROR(SEARCH("Positivo",C175)))</formula>
    </cfRule>
    <cfRule type="containsText" dxfId="630" priority="663" operator="containsText" text="Negativo">
      <formula>NOT(ISERROR(SEARCH("Negativo",C175)))</formula>
    </cfRule>
  </conditionalFormatting>
  <conditionalFormatting sqref="E183:F183">
    <cfRule type="containsText" dxfId="629" priority="660" operator="containsText" text="Positivo">
      <formula>NOT(ISERROR(SEARCH("Positivo",E183)))</formula>
    </cfRule>
    <cfRule type="containsText" dxfId="628" priority="661" operator="containsText" text="Negativo">
      <formula>NOT(ISERROR(SEARCH("Negativo",E183)))</formula>
    </cfRule>
  </conditionalFormatting>
  <conditionalFormatting sqref="J185">
    <cfRule type="containsText" dxfId="627" priority="655" operator="containsText" text="Positivo">
      <formula>NOT(ISERROR(SEARCH("Positivo",J185)))</formula>
    </cfRule>
    <cfRule type="containsText" dxfId="626" priority="656" operator="containsText" text="Negativo">
      <formula>NOT(ISERROR(SEARCH("Negativo",J185)))</formula>
    </cfRule>
  </conditionalFormatting>
  <conditionalFormatting sqref="C185:F186 J185:J195 E187:F195">
    <cfRule type="containsText" dxfId="625" priority="648" operator="containsText" text="Positivo">
      <formula>NOT(ISERROR(SEARCH("Positivo",C185)))</formula>
    </cfRule>
    <cfRule type="containsText" dxfId="624" priority="649" operator="containsText" text="Negativo">
      <formula>NOT(ISERROR(SEARCH("Negativo",C185)))</formula>
    </cfRule>
  </conditionalFormatting>
  <conditionalFormatting sqref="U185:U195">
    <cfRule type="containsText" dxfId="623" priority="652" operator="containsText" text="Alta">
      <formula>NOT(ISERROR(SEARCH("Alta",U185)))</formula>
    </cfRule>
    <cfRule type="containsText" dxfId="622" priority="653" operator="containsText" text="Moderada">
      <formula>NOT(ISERROR(SEARCH("Moderada",U185)))</formula>
    </cfRule>
    <cfRule type="containsText" dxfId="621" priority="654" operator="containsText" text="Baja">
      <formula>NOT(ISERROR(SEARCH("Baja",U185)))</formula>
    </cfRule>
  </conditionalFormatting>
  <conditionalFormatting sqref="V186 V191:V194">
    <cfRule type="containsText" dxfId="620" priority="650" operator="containsText" text="No Significativo">
      <formula>NOT(ISERROR(SEARCH("No Significativo",V186)))</formula>
    </cfRule>
    <cfRule type="containsText" dxfId="619" priority="651" operator="containsText" text="Significativo">
      <formula>NOT(ISERROR(SEARCH("Significativo",V186)))</formula>
    </cfRule>
  </conditionalFormatting>
  <conditionalFormatting sqref="E195:F195">
    <cfRule type="containsText" dxfId="618" priority="646" operator="containsText" text="Positivo">
      <formula>NOT(ISERROR(SEARCH("Positivo",E195)))</formula>
    </cfRule>
    <cfRule type="containsText" dxfId="617" priority="647" operator="containsText" text="Negativo">
      <formula>NOT(ISERROR(SEARCH("Negativo",E195)))</formula>
    </cfRule>
  </conditionalFormatting>
  <conditionalFormatting sqref="C186:D195">
    <cfRule type="containsText" dxfId="616" priority="644" operator="containsText" text="Positivo">
      <formula>NOT(ISERROR(SEARCH("Positivo",C186)))</formula>
    </cfRule>
    <cfRule type="containsText" dxfId="615" priority="645" operator="containsText" text="Negativo">
      <formula>NOT(ISERROR(SEARCH("Negativo",C186)))</formula>
    </cfRule>
  </conditionalFormatting>
  <conditionalFormatting sqref="J196:J197">
    <cfRule type="containsText" dxfId="614" priority="639" operator="containsText" text="Positivo">
      <formula>NOT(ISERROR(SEARCH("Positivo",J196)))</formula>
    </cfRule>
    <cfRule type="containsText" dxfId="613" priority="640" operator="containsText" text="Negativo">
      <formula>NOT(ISERROR(SEARCH("Negativo",J196)))</formula>
    </cfRule>
  </conditionalFormatting>
  <conditionalFormatting sqref="J196:J197">
    <cfRule type="containsText" dxfId="612" priority="641" operator="containsText" text="Positivo">
      <formula>NOT(ISERROR(SEARCH("Positivo",J196)))</formula>
    </cfRule>
  </conditionalFormatting>
  <conditionalFormatting sqref="C196">
    <cfRule type="containsText" dxfId="611" priority="637" operator="containsText" text="Positivo">
      <formula>NOT(ISERROR(SEARCH("Positivo",C196)))</formula>
    </cfRule>
    <cfRule type="containsText" dxfId="610" priority="638" operator="containsText" text="Negativo">
      <formula>NOT(ISERROR(SEARCH("Negativo",C196)))</formula>
    </cfRule>
  </conditionalFormatting>
  <conditionalFormatting sqref="D196">
    <cfRule type="containsText" dxfId="609" priority="635" operator="containsText" text="Positivo">
      <formula>NOT(ISERROR(SEARCH("Positivo",D196)))</formula>
    </cfRule>
    <cfRule type="containsText" dxfId="608" priority="636" operator="containsText" text="Negativo">
      <formula>NOT(ISERROR(SEARCH("Negativo",D196)))</formula>
    </cfRule>
  </conditionalFormatting>
  <conditionalFormatting sqref="J196:J200 E196:F200">
    <cfRule type="containsText" dxfId="607" priority="628" operator="containsText" text="Positivo">
      <formula>NOT(ISERROR(SEARCH("Positivo",E196)))</formula>
    </cfRule>
    <cfRule type="containsText" dxfId="606" priority="629" operator="containsText" text="Negativo">
      <formula>NOT(ISERROR(SEARCH("Negativo",E196)))</formula>
    </cfRule>
  </conditionalFormatting>
  <conditionalFormatting sqref="U196:U200">
    <cfRule type="containsText" dxfId="605" priority="632" operator="containsText" text="Alta">
      <formula>NOT(ISERROR(SEARCH("Alta",U196)))</formula>
    </cfRule>
    <cfRule type="containsText" dxfId="604" priority="633" operator="containsText" text="Moderada">
      <formula>NOT(ISERROR(SEARCH("Moderada",U196)))</formula>
    </cfRule>
    <cfRule type="containsText" dxfId="603" priority="634" operator="containsText" text="Baja">
      <formula>NOT(ISERROR(SEARCH("Baja",U196)))</formula>
    </cfRule>
  </conditionalFormatting>
  <conditionalFormatting sqref="V198:V200">
    <cfRule type="containsText" dxfId="602" priority="630" operator="containsText" text="No Significativo">
      <formula>NOT(ISERROR(SEARCH("No Significativo",V198)))</formula>
    </cfRule>
    <cfRule type="containsText" dxfId="601" priority="631" operator="containsText" text="Significativo">
      <formula>NOT(ISERROR(SEARCH("Significativo",V198)))</formula>
    </cfRule>
  </conditionalFormatting>
  <conditionalFormatting sqref="C197:C200">
    <cfRule type="containsText" dxfId="600" priority="626" operator="containsText" text="Positivo">
      <formula>NOT(ISERROR(SEARCH("Positivo",C197)))</formula>
    </cfRule>
    <cfRule type="containsText" dxfId="599" priority="627" operator="containsText" text="Negativo">
      <formula>NOT(ISERROR(SEARCH("Negativo",C197)))</formula>
    </cfRule>
  </conditionalFormatting>
  <conditionalFormatting sqref="D197:D200">
    <cfRule type="containsText" dxfId="598" priority="624" operator="containsText" text="Positivo">
      <formula>NOT(ISERROR(SEARCH("Positivo",D197)))</formula>
    </cfRule>
    <cfRule type="containsText" dxfId="597" priority="625" operator="containsText" text="Negativo">
      <formula>NOT(ISERROR(SEARCH("Negativo",D197)))</formula>
    </cfRule>
  </conditionalFormatting>
  <conditionalFormatting sqref="C217:D218">
    <cfRule type="containsText" dxfId="596" priority="503" operator="containsText" text="Positivo">
      <formula>NOT(ISERROR(SEARCH("Positivo",C217)))</formula>
    </cfRule>
    <cfRule type="containsText" dxfId="595" priority="504" operator="containsText" text="Negativo">
      <formula>NOT(ISERROR(SEARCH("Negativo",C217)))</formula>
    </cfRule>
  </conditionalFormatting>
  <conditionalFormatting sqref="U201:U211">
    <cfRule type="containsText" dxfId="594" priority="581" operator="containsText" text="Alta">
      <formula>NOT(ISERROR(SEARCH("Alta",U201)))</formula>
    </cfRule>
    <cfRule type="containsText" dxfId="593" priority="582" operator="containsText" text="Moderada">
      <formula>NOT(ISERROR(SEARCH("Moderada",U201)))</formula>
    </cfRule>
    <cfRule type="containsText" dxfId="592" priority="583" operator="containsText" text="Baja">
      <formula>NOT(ISERROR(SEARCH("Baja",U201)))</formula>
    </cfRule>
  </conditionalFormatting>
  <conditionalFormatting sqref="V202 V207:V210">
    <cfRule type="containsText" dxfId="591" priority="579" operator="containsText" text="No Significativo">
      <formula>NOT(ISERROR(SEARCH("No Significativo",V202)))</formula>
    </cfRule>
    <cfRule type="containsText" dxfId="590" priority="580" operator="containsText" text="Significativo">
      <formula>NOT(ISERROR(SEARCH("Significativo",V202)))</formula>
    </cfRule>
  </conditionalFormatting>
  <conditionalFormatting sqref="C212:F212">
    <cfRule type="containsText" dxfId="589" priority="571" operator="containsText" text="Positivo">
      <formula>NOT(ISERROR(SEARCH("Positivo",C212)))</formula>
    </cfRule>
    <cfRule type="containsText" dxfId="588" priority="572" operator="containsText" text="Negativo">
      <formula>NOT(ISERROR(SEARCH("Negativo",C212)))</formula>
    </cfRule>
  </conditionalFormatting>
  <conditionalFormatting sqref="F212">
    <cfRule type="containsText" dxfId="587" priority="569" operator="containsText" text="Positivo">
      <formula>NOT(ISERROR(SEARCH("Positivo",F212)))</formula>
    </cfRule>
    <cfRule type="containsText" dxfId="586" priority="570" operator="containsText" text="Negativo">
      <formula>NOT(ISERROR(SEARCH("Negativo",F212)))</formula>
    </cfRule>
  </conditionalFormatting>
  <conditionalFormatting sqref="J212">
    <cfRule type="containsText" dxfId="585" priority="562" operator="containsText" text="Positivo">
      <formula>NOT(ISERROR(SEARCH("Positivo",J212)))</formula>
    </cfRule>
    <cfRule type="containsText" dxfId="584" priority="563" operator="containsText" text="Negativo">
      <formula>NOT(ISERROR(SEARCH("Negativo",J212)))</formula>
    </cfRule>
  </conditionalFormatting>
  <conditionalFormatting sqref="U212">
    <cfRule type="containsText" dxfId="583" priority="566" operator="containsText" text="Alta">
      <formula>NOT(ISERROR(SEARCH("Alta",U212)))</formula>
    </cfRule>
    <cfRule type="containsText" dxfId="582" priority="567" operator="containsText" text="Moderada">
      <formula>NOT(ISERROR(SEARCH("Moderada",U212)))</formula>
    </cfRule>
    <cfRule type="containsText" dxfId="581" priority="568" operator="containsText" text="Baja">
      <formula>NOT(ISERROR(SEARCH("Baja",U212)))</formula>
    </cfRule>
  </conditionalFormatting>
  <conditionalFormatting sqref="U213">
    <cfRule type="containsText" dxfId="580" priority="555" operator="containsText" text="Alta">
      <formula>NOT(ISERROR(SEARCH("Alta",U213)))</formula>
    </cfRule>
    <cfRule type="containsText" dxfId="579" priority="556" operator="containsText" text="Moderada">
      <formula>NOT(ISERROR(SEARCH("Moderada",U213)))</formula>
    </cfRule>
    <cfRule type="containsText" dxfId="578" priority="557" operator="containsText" text="Baja">
      <formula>NOT(ISERROR(SEARCH("Baja",U213)))</formula>
    </cfRule>
  </conditionalFormatting>
  <conditionalFormatting sqref="V213">
    <cfRule type="containsText" dxfId="577" priority="553" operator="containsText" text="No Significativo">
      <formula>NOT(ISERROR(SEARCH("No Significativo",V213)))</formula>
    </cfRule>
    <cfRule type="containsText" dxfId="576" priority="554" operator="containsText" text="Significativo">
      <formula>NOT(ISERROR(SEARCH("Significativo",V213)))</formula>
    </cfRule>
  </conditionalFormatting>
  <conditionalFormatting sqref="J213:J215 E213:F215">
    <cfRule type="containsText" dxfId="575" priority="544" operator="containsText" text="Positivo">
      <formula>NOT(ISERROR(SEARCH("Positivo",E213)))</formula>
    </cfRule>
    <cfRule type="containsText" dxfId="574" priority="545" operator="containsText" text="Negativo">
      <formula>NOT(ISERROR(SEARCH("Negativo",E213)))</formula>
    </cfRule>
  </conditionalFormatting>
  <conditionalFormatting sqref="U213:U215">
    <cfRule type="containsText" dxfId="573" priority="548" operator="containsText" text="Alta">
      <formula>NOT(ISERROR(SEARCH("Alta",U213)))</formula>
    </cfRule>
    <cfRule type="containsText" dxfId="572" priority="549" operator="containsText" text="Moderada">
      <formula>NOT(ISERROR(SEARCH("Moderada",U213)))</formula>
    </cfRule>
    <cfRule type="containsText" dxfId="571" priority="550" operator="containsText" text="Baja">
      <formula>NOT(ISERROR(SEARCH("Baja",U213)))</formula>
    </cfRule>
  </conditionalFormatting>
  <conditionalFormatting sqref="V213:V215">
    <cfRule type="containsText" dxfId="570" priority="546" operator="containsText" text="No Significativo">
      <formula>NOT(ISERROR(SEARCH("No Significativo",V213)))</formula>
    </cfRule>
    <cfRule type="containsText" dxfId="569" priority="547" operator="containsText" text="Significativo">
      <formula>NOT(ISERROR(SEARCH("Significativo",V213)))</formula>
    </cfRule>
  </conditionalFormatting>
  <conditionalFormatting sqref="E215:F215">
    <cfRule type="containsText" dxfId="568" priority="542" operator="containsText" text="Positivo">
      <formula>NOT(ISERROR(SEARCH("Positivo",E215)))</formula>
    </cfRule>
    <cfRule type="containsText" dxfId="567" priority="543" operator="containsText" text="Negativo">
      <formula>NOT(ISERROR(SEARCH("Negativo",E215)))</formula>
    </cfRule>
  </conditionalFormatting>
  <conditionalFormatting sqref="C216:D216">
    <cfRule type="containsText" dxfId="566" priority="540" operator="containsText" text="Positivo">
      <formula>NOT(ISERROR(SEARCH("Positivo",C216)))</formula>
    </cfRule>
    <cfRule type="containsText" dxfId="565" priority="541" operator="containsText" text="Negativo">
      <formula>NOT(ISERROR(SEARCH("Negativo",C216)))</formula>
    </cfRule>
  </conditionalFormatting>
  <conditionalFormatting sqref="C213:D214">
    <cfRule type="containsText" dxfId="564" priority="527" operator="containsText" text="Positivo">
      <formula>NOT(ISERROR(SEARCH("Positivo",C213)))</formula>
    </cfRule>
    <cfRule type="containsText" dxfId="563" priority="528" operator="containsText" text="Negativo">
      <formula>NOT(ISERROR(SEARCH("Negativo",C213)))</formula>
    </cfRule>
  </conditionalFormatting>
  <conditionalFormatting sqref="E216:F216">
    <cfRule type="containsText" dxfId="562" priority="525" operator="containsText" text="Positivo">
      <formula>NOT(ISERROR(SEARCH("Positivo",E216)))</formula>
    </cfRule>
    <cfRule type="containsText" dxfId="561" priority="526" operator="containsText" text="Negativo">
      <formula>NOT(ISERROR(SEARCH("Negativo",E216)))</formula>
    </cfRule>
  </conditionalFormatting>
  <conditionalFormatting sqref="E217:F217">
    <cfRule type="containsText" dxfId="560" priority="505" operator="containsText" text="Positivo">
      <formula>NOT(ISERROR(SEARCH("Positivo",E217)))</formula>
    </cfRule>
    <cfRule type="containsText" dxfId="559" priority="506" operator="containsText" text="Negativo">
      <formula>NOT(ISERROR(SEARCH("Negativo",E217)))</formula>
    </cfRule>
  </conditionalFormatting>
  <conditionalFormatting sqref="J216">
    <cfRule type="containsText" dxfId="558" priority="516" operator="containsText" text="Positivo">
      <formula>NOT(ISERROR(SEARCH("Positivo",J216)))</formula>
    </cfRule>
    <cfRule type="containsText" dxfId="557" priority="517" operator="containsText" text="Negativo">
      <formula>NOT(ISERROR(SEARCH("Negativo",J216)))</formula>
    </cfRule>
  </conditionalFormatting>
  <conditionalFormatting sqref="F216">
    <cfRule type="containsText" dxfId="556" priority="523" operator="containsText" text="Positivo">
      <formula>NOT(ISERROR(SEARCH("Positivo",F216)))</formula>
    </cfRule>
    <cfRule type="containsText" dxfId="555" priority="524" operator="containsText" text="Negativo">
      <formula>NOT(ISERROR(SEARCH("Negativo",F216)))</formula>
    </cfRule>
  </conditionalFormatting>
  <conditionalFormatting sqref="U216">
    <cfRule type="containsText" dxfId="554" priority="520" operator="containsText" text="Alta">
      <formula>NOT(ISERROR(SEARCH("Alta",U216)))</formula>
    </cfRule>
    <cfRule type="containsText" dxfId="553" priority="521" operator="containsText" text="Moderada">
      <formula>NOT(ISERROR(SEARCH("Moderada",U216)))</formula>
    </cfRule>
    <cfRule type="containsText" dxfId="552" priority="522" operator="containsText" text="Baja">
      <formula>NOT(ISERROR(SEARCH("Baja",U216)))</formula>
    </cfRule>
  </conditionalFormatting>
  <conditionalFormatting sqref="V216">
    <cfRule type="containsText" dxfId="551" priority="518" operator="containsText" text="No Significativo">
      <formula>NOT(ISERROR(SEARCH("No Significativo",V216)))</formula>
    </cfRule>
    <cfRule type="containsText" dxfId="550" priority="519" operator="containsText" text="Significativo">
      <formula>NOT(ISERROR(SEARCH("Significativo",V216)))</formula>
    </cfRule>
  </conditionalFormatting>
  <conditionalFormatting sqref="J216:J218 E216:F218">
    <cfRule type="containsText" dxfId="549" priority="509" operator="containsText" text="Positivo">
      <formula>NOT(ISERROR(SEARCH("Positivo",E216)))</formula>
    </cfRule>
    <cfRule type="containsText" dxfId="548" priority="510" operator="containsText" text="Negativo">
      <formula>NOT(ISERROR(SEARCH("Negativo",E216)))</formula>
    </cfRule>
  </conditionalFormatting>
  <conditionalFormatting sqref="U216:U218">
    <cfRule type="containsText" dxfId="547" priority="513" operator="containsText" text="Alta">
      <formula>NOT(ISERROR(SEARCH("Alta",U216)))</formula>
    </cfRule>
    <cfRule type="containsText" dxfId="546" priority="514" operator="containsText" text="Moderada">
      <formula>NOT(ISERROR(SEARCH("Moderada",U216)))</formula>
    </cfRule>
    <cfRule type="containsText" dxfId="545" priority="515" operator="containsText" text="Baja">
      <formula>NOT(ISERROR(SEARCH("Baja",U216)))</formula>
    </cfRule>
  </conditionalFormatting>
  <conditionalFormatting sqref="V216:V218">
    <cfRule type="containsText" dxfId="544" priority="511" operator="containsText" text="No Significativo">
      <formula>NOT(ISERROR(SEARCH("No Significativo",V216)))</formula>
    </cfRule>
    <cfRule type="containsText" dxfId="543" priority="512" operator="containsText" text="Significativo">
      <formula>NOT(ISERROR(SEARCH("Significativo",V216)))</formula>
    </cfRule>
  </conditionalFormatting>
  <conditionalFormatting sqref="E218:F218">
    <cfRule type="containsText" dxfId="542" priority="507" operator="containsText" text="Positivo">
      <formula>NOT(ISERROR(SEARCH("Positivo",E218)))</formula>
    </cfRule>
    <cfRule type="containsText" dxfId="541" priority="508" operator="containsText" text="Negativo">
      <formula>NOT(ISERROR(SEARCH("Negativo",E218)))</formula>
    </cfRule>
  </conditionalFormatting>
  <conditionalFormatting sqref="C219">
    <cfRule type="containsText" dxfId="540" priority="501" operator="containsText" text="Positivo">
      <formula>NOT(ISERROR(SEARCH("Positivo",C219)))</formula>
    </cfRule>
    <cfRule type="containsText" dxfId="539" priority="502" operator="containsText" text="Negativo">
      <formula>NOT(ISERROR(SEARCH("Negativo",C219)))</formula>
    </cfRule>
  </conditionalFormatting>
  <conditionalFormatting sqref="J219">
    <cfRule type="containsText" dxfId="538" priority="494" operator="containsText" text="Positivo">
      <formula>NOT(ISERROR(SEARCH("Positivo",J219)))</formula>
    </cfRule>
    <cfRule type="containsText" dxfId="537" priority="495" operator="containsText" text="Negativo">
      <formula>NOT(ISERROR(SEARCH("Negativo",J219)))</formula>
    </cfRule>
  </conditionalFormatting>
  <conditionalFormatting sqref="C247:D252">
    <cfRule type="containsText" dxfId="536" priority="416" operator="containsText" text="Positivo">
      <formula>NOT(ISERROR(SEARCH("Positivo",C247)))</formula>
    </cfRule>
    <cfRule type="containsText" dxfId="535" priority="417" operator="containsText" text="Negativo">
      <formula>NOT(ISERROR(SEARCH("Negativo",C247)))</formula>
    </cfRule>
  </conditionalFormatting>
  <conditionalFormatting sqref="U219">
    <cfRule type="containsText" dxfId="534" priority="498" operator="containsText" text="Alta">
      <formula>NOT(ISERROR(SEARCH("Alta",U219)))</formula>
    </cfRule>
    <cfRule type="containsText" dxfId="533" priority="499" operator="containsText" text="Moderada">
      <formula>NOT(ISERROR(SEARCH("Moderada",U219)))</formula>
    </cfRule>
    <cfRule type="containsText" dxfId="532" priority="500" operator="containsText" text="Baja">
      <formula>NOT(ISERROR(SEARCH("Baja",U219)))</formula>
    </cfRule>
  </conditionalFormatting>
  <conditionalFormatting sqref="C231:D232">
    <cfRule type="containsText" dxfId="531" priority="461" operator="containsText" text="Positivo">
      <formula>NOT(ISERROR(SEARCH("Positivo",C231)))</formula>
    </cfRule>
    <cfRule type="containsText" dxfId="530" priority="462" operator="containsText" text="Negativo">
      <formula>NOT(ISERROR(SEARCH("Negativo",C231)))</formula>
    </cfRule>
  </conditionalFormatting>
  <conditionalFormatting sqref="C220:F220 J220:J230 E221:F230">
    <cfRule type="containsText" dxfId="529" priority="485" operator="containsText" text="Positivo">
      <formula>NOT(ISERROR(SEARCH("Positivo",C220)))</formula>
    </cfRule>
    <cfRule type="containsText" dxfId="528" priority="486" operator="containsText" text="Negativo">
      <formula>NOT(ISERROR(SEARCH("Negativo",C220)))</formula>
    </cfRule>
  </conditionalFormatting>
  <conditionalFormatting sqref="U220:U230">
    <cfRule type="containsText" dxfId="527" priority="489" operator="containsText" text="Alta">
      <formula>NOT(ISERROR(SEARCH("Alta",U220)))</formula>
    </cfRule>
    <cfRule type="containsText" dxfId="526" priority="490" operator="containsText" text="Moderada">
      <formula>NOT(ISERROR(SEARCH("Moderada",U220)))</formula>
    </cfRule>
    <cfRule type="containsText" dxfId="525" priority="491" operator="containsText" text="Baja">
      <formula>NOT(ISERROR(SEARCH("Baja",U220)))</formula>
    </cfRule>
  </conditionalFormatting>
  <conditionalFormatting sqref="V221 V226:V229">
    <cfRule type="containsText" dxfId="524" priority="487" operator="containsText" text="No Significativo">
      <formula>NOT(ISERROR(SEARCH("No Significativo",V221)))</formula>
    </cfRule>
    <cfRule type="containsText" dxfId="523" priority="488" operator="containsText" text="Significativo">
      <formula>NOT(ISERROR(SEARCH("Significativo",V221)))</formula>
    </cfRule>
  </conditionalFormatting>
  <conditionalFormatting sqref="E229:F229">
    <cfRule type="containsText" dxfId="522" priority="483" operator="containsText" text="Positivo">
      <formula>NOT(ISERROR(SEARCH("Positivo",E229)))</formula>
    </cfRule>
    <cfRule type="containsText" dxfId="521" priority="484" operator="containsText" text="Negativo">
      <formula>NOT(ISERROR(SEARCH("Negativo",E229)))</formula>
    </cfRule>
  </conditionalFormatting>
  <conditionalFormatting sqref="C221:D230">
    <cfRule type="containsText" dxfId="520" priority="481" operator="containsText" text="Positivo">
      <formula>NOT(ISERROR(SEARCH("Positivo",C221)))</formula>
    </cfRule>
    <cfRule type="containsText" dxfId="519" priority="482" operator="containsText" text="Negativo">
      <formula>NOT(ISERROR(SEARCH("Negativo",C221)))</formula>
    </cfRule>
  </conditionalFormatting>
  <conditionalFormatting sqref="J231:J232 E231:F232">
    <cfRule type="containsText" dxfId="518" priority="473" operator="containsText" text="Positivo">
      <formula>NOT(ISERROR(SEARCH("Positivo",E231)))</formula>
    </cfRule>
    <cfRule type="containsText" dxfId="517" priority="474" operator="containsText" text="Negativo">
      <formula>NOT(ISERROR(SEARCH("Negativo",E231)))</formula>
    </cfRule>
  </conditionalFormatting>
  <conditionalFormatting sqref="U231:U232">
    <cfRule type="containsText" dxfId="516" priority="475" operator="containsText" text="Alta">
      <formula>NOT(ISERROR(SEARCH("Alta",U231)))</formula>
    </cfRule>
    <cfRule type="containsText" dxfId="515" priority="476" operator="containsText" text="Moderada">
      <formula>NOT(ISERROR(SEARCH("Moderada",U231)))</formula>
    </cfRule>
    <cfRule type="containsText" dxfId="514" priority="477" operator="containsText" text="Baja">
      <formula>NOT(ISERROR(SEARCH("Baja",U231)))</formula>
    </cfRule>
  </conditionalFormatting>
  <conditionalFormatting sqref="E231">
    <cfRule type="containsText" dxfId="513" priority="471" operator="containsText" text="Positivo">
      <formula>NOT(ISERROR(SEARCH("Positivo",E231)))</formula>
    </cfRule>
    <cfRule type="containsText" dxfId="512" priority="472" operator="containsText" text="Negativo">
      <formula>NOT(ISERROR(SEARCH("Negativo",E231)))</formula>
    </cfRule>
  </conditionalFormatting>
  <conditionalFormatting sqref="E232">
    <cfRule type="containsText" dxfId="511" priority="465" operator="containsText" text="Positivo">
      <formula>NOT(ISERROR(SEARCH("Positivo",E232)))</formula>
    </cfRule>
    <cfRule type="containsText" dxfId="510" priority="466" operator="containsText" text="Negativo">
      <formula>NOT(ISERROR(SEARCH("Negativo",E232)))</formula>
    </cfRule>
  </conditionalFormatting>
  <conditionalFormatting sqref="C233:F233 J233:J243 E234:F243">
    <cfRule type="containsText" dxfId="509" priority="454" operator="containsText" text="Positivo">
      <formula>NOT(ISERROR(SEARCH("Positivo",C233)))</formula>
    </cfRule>
    <cfRule type="containsText" dxfId="508" priority="455" operator="containsText" text="Negativo">
      <formula>NOT(ISERROR(SEARCH("Negativo",C233)))</formula>
    </cfRule>
  </conditionalFormatting>
  <conditionalFormatting sqref="U233:U243">
    <cfRule type="containsText" dxfId="507" priority="458" operator="containsText" text="Alta">
      <formula>NOT(ISERROR(SEARCH("Alta",U233)))</formula>
    </cfRule>
    <cfRule type="containsText" dxfId="506" priority="459" operator="containsText" text="Moderada">
      <formula>NOT(ISERROR(SEARCH("Moderada",U233)))</formula>
    </cfRule>
    <cfRule type="containsText" dxfId="505" priority="460" operator="containsText" text="Baja">
      <formula>NOT(ISERROR(SEARCH("Baja",U233)))</formula>
    </cfRule>
  </conditionalFormatting>
  <conditionalFormatting sqref="V234 V239:V242">
    <cfRule type="containsText" dxfId="504" priority="456" operator="containsText" text="No Significativo">
      <formula>NOT(ISERROR(SEARCH("No Significativo",V234)))</formula>
    </cfRule>
    <cfRule type="containsText" dxfId="503" priority="457" operator="containsText" text="Significativo">
      <formula>NOT(ISERROR(SEARCH("Significativo",V234)))</formula>
    </cfRule>
  </conditionalFormatting>
  <conditionalFormatting sqref="E242:F242">
    <cfRule type="containsText" dxfId="502" priority="452" operator="containsText" text="Positivo">
      <formula>NOT(ISERROR(SEARCH("Positivo",E242)))</formula>
    </cfRule>
    <cfRule type="containsText" dxfId="501" priority="453" operator="containsText" text="Negativo">
      <formula>NOT(ISERROR(SEARCH("Negativo",E242)))</formula>
    </cfRule>
  </conditionalFormatting>
  <conditionalFormatting sqref="C234:D243">
    <cfRule type="containsText" dxfId="500" priority="450" operator="containsText" text="Positivo">
      <formula>NOT(ISERROR(SEARCH("Positivo",C234)))</formula>
    </cfRule>
    <cfRule type="containsText" dxfId="499" priority="451" operator="containsText" text="Negativo">
      <formula>NOT(ISERROR(SEARCH("Negativo",C234)))</formula>
    </cfRule>
  </conditionalFormatting>
  <conditionalFormatting sqref="C244:D245">
    <cfRule type="containsText" dxfId="498" priority="430" operator="containsText" text="Positivo">
      <formula>NOT(ISERROR(SEARCH("Positivo",C244)))</formula>
    </cfRule>
    <cfRule type="containsText" dxfId="497" priority="431" operator="containsText" text="Negativo">
      <formula>NOT(ISERROR(SEARCH("Negativo",C244)))</formula>
    </cfRule>
  </conditionalFormatting>
  <conditionalFormatting sqref="J244:J245 E244:F245">
    <cfRule type="containsText" dxfId="496" priority="442" operator="containsText" text="Positivo">
      <formula>NOT(ISERROR(SEARCH("Positivo",E244)))</formula>
    </cfRule>
    <cfRule type="containsText" dxfId="495" priority="443" operator="containsText" text="Negativo">
      <formula>NOT(ISERROR(SEARCH("Negativo",E244)))</formula>
    </cfRule>
  </conditionalFormatting>
  <conditionalFormatting sqref="U244:U245">
    <cfRule type="containsText" dxfId="494" priority="444" operator="containsText" text="Alta">
      <formula>NOT(ISERROR(SEARCH("Alta",U244)))</formula>
    </cfRule>
    <cfRule type="containsText" dxfId="493" priority="445" operator="containsText" text="Moderada">
      <formula>NOT(ISERROR(SEARCH("Moderada",U244)))</formula>
    </cfRule>
    <cfRule type="containsText" dxfId="492" priority="446" operator="containsText" text="Baja">
      <formula>NOT(ISERROR(SEARCH("Baja",U244)))</formula>
    </cfRule>
  </conditionalFormatting>
  <conditionalFormatting sqref="E244">
    <cfRule type="containsText" dxfId="491" priority="440" operator="containsText" text="Positivo">
      <formula>NOT(ISERROR(SEARCH("Positivo",E244)))</formula>
    </cfRule>
    <cfRule type="containsText" dxfId="490" priority="441" operator="containsText" text="Negativo">
      <formula>NOT(ISERROR(SEARCH("Negativo",E244)))</formula>
    </cfRule>
  </conditionalFormatting>
  <conditionalFormatting sqref="E245">
    <cfRule type="containsText" dxfId="489" priority="434" operator="containsText" text="Positivo">
      <formula>NOT(ISERROR(SEARCH("Positivo",E245)))</formula>
    </cfRule>
    <cfRule type="containsText" dxfId="488" priority="435" operator="containsText" text="Negativo">
      <formula>NOT(ISERROR(SEARCH("Negativo",E245)))</formula>
    </cfRule>
  </conditionalFormatting>
  <conditionalFormatting sqref="J246">
    <cfRule type="containsText" dxfId="487" priority="425" operator="containsText" text="Positivo">
      <formula>NOT(ISERROR(SEARCH("Positivo",J246)))</formula>
    </cfRule>
    <cfRule type="containsText" dxfId="486" priority="426" operator="containsText" text="Negativo">
      <formula>NOT(ISERROR(SEARCH("Negativo",J246)))</formula>
    </cfRule>
  </conditionalFormatting>
  <conditionalFormatting sqref="C246:F247 J246:J252 E248:F252">
    <cfRule type="containsText" dxfId="485" priority="418" operator="containsText" text="Positivo">
      <formula>NOT(ISERROR(SEARCH("Positivo",C246)))</formula>
    </cfRule>
    <cfRule type="containsText" dxfId="484" priority="419" operator="containsText" text="Negativo">
      <formula>NOT(ISERROR(SEARCH("Negativo",C246)))</formula>
    </cfRule>
  </conditionalFormatting>
  <conditionalFormatting sqref="U246:U252">
    <cfRule type="containsText" dxfId="483" priority="422" operator="containsText" text="Alta">
      <formula>NOT(ISERROR(SEARCH("Alta",U246)))</formula>
    </cfRule>
    <cfRule type="containsText" dxfId="482" priority="423" operator="containsText" text="Moderada">
      <formula>NOT(ISERROR(SEARCH("Moderada",U246)))</formula>
    </cfRule>
    <cfRule type="containsText" dxfId="481" priority="424" operator="containsText" text="Baja">
      <formula>NOT(ISERROR(SEARCH("Baja",U246)))</formula>
    </cfRule>
  </conditionalFormatting>
  <conditionalFormatting sqref="V247 V252">
    <cfRule type="containsText" dxfId="480" priority="420" operator="containsText" text="No Significativo">
      <formula>NOT(ISERROR(SEARCH("No Significativo",V247)))</formula>
    </cfRule>
    <cfRule type="containsText" dxfId="479" priority="421" operator="containsText" text="Significativo">
      <formula>NOT(ISERROR(SEARCH("Significativo",V247)))</formula>
    </cfRule>
  </conditionalFormatting>
  <conditionalFormatting sqref="J286">
    <cfRule type="containsText" dxfId="478" priority="239" operator="containsText" text="Positivo">
      <formula>NOT(ISERROR(SEARCH("Positivo",J286)))</formula>
    </cfRule>
    <cfRule type="containsText" dxfId="477" priority="240" operator="containsText" text="Negativo">
      <formula>NOT(ISERROR(SEARCH("Negativo",J286)))</formula>
    </cfRule>
  </conditionalFormatting>
  <conditionalFormatting sqref="C254:D259">
    <cfRule type="containsText" dxfId="476" priority="402" operator="containsText" text="Positivo">
      <formula>NOT(ISERROR(SEARCH("Positivo",C254)))</formula>
    </cfRule>
    <cfRule type="containsText" dxfId="475" priority="403" operator="containsText" text="Negativo">
      <formula>NOT(ISERROR(SEARCH("Negativo",C254)))</formula>
    </cfRule>
  </conditionalFormatting>
  <conditionalFormatting sqref="J253">
    <cfRule type="containsText" dxfId="474" priority="411" operator="containsText" text="Positivo">
      <formula>NOT(ISERROR(SEARCH("Positivo",J253)))</formula>
    </cfRule>
    <cfRule type="containsText" dxfId="473" priority="412" operator="containsText" text="Negativo">
      <formula>NOT(ISERROR(SEARCH("Negativo",J253)))</formula>
    </cfRule>
  </conditionalFormatting>
  <conditionalFormatting sqref="C253:F254 J253:J259 E255:F259">
    <cfRule type="containsText" dxfId="472" priority="404" operator="containsText" text="Positivo">
      <formula>NOT(ISERROR(SEARCH("Positivo",C253)))</formula>
    </cfRule>
    <cfRule type="containsText" dxfId="471" priority="405" operator="containsText" text="Negativo">
      <formula>NOT(ISERROR(SEARCH("Negativo",C253)))</formula>
    </cfRule>
  </conditionalFormatting>
  <conditionalFormatting sqref="U253:U259">
    <cfRule type="containsText" dxfId="470" priority="408" operator="containsText" text="Alta">
      <formula>NOT(ISERROR(SEARCH("Alta",U253)))</formula>
    </cfRule>
    <cfRule type="containsText" dxfId="469" priority="409" operator="containsText" text="Moderada">
      <formula>NOT(ISERROR(SEARCH("Moderada",U253)))</formula>
    </cfRule>
    <cfRule type="containsText" dxfId="468" priority="410" operator="containsText" text="Baja">
      <formula>NOT(ISERROR(SEARCH("Baja",U253)))</formula>
    </cfRule>
  </conditionalFormatting>
  <conditionalFormatting sqref="V254 V259">
    <cfRule type="containsText" dxfId="467" priority="406" operator="containsText" text="No Significativo">
      <formula>NOT(ISERROR(SEARCH("No Significativo",V254)))</formula>
    </cfRule>
    <cfRule type="containsText" dxfId="466" priority="407" operator="containsText" text="Significativo">
      <formula>NOT(ISERROR(SEARCH("Significativo",V254)))</formula>
    </cfRule>
  </conditionalFormatting>
  <conditionalFormatting sqref="J287">
    <cfRule type="containsText" dxfId="465" priority="96" operator="containsText" text="Positivo">
      <formula>NOT(ISERROR(SEARCH("Positivo",J287)))</formula>
    </cfRule>
    <cfRule type="containsText" dxfId="464" priority="97" operator="containsText" text="Negativo">
      <formula>NOT(ISERROR(SEARCH("Negativo",J287)))</formula>
    </cfRule>
  </conditionalFormatting>
  <conditionalFormatting sqref="C260:C271">
    <cfRule type="containsText" dxfId="463" priority="398" operator="containsText" text="Positivo">
      <formula>NOT(ISERROR(SEARCH("Positivo",C260)))</formula>
    </cfRule>
    <cfRule type="containsText" dxfId="462" priority="399" operator="containsText" text="Negativo">
      <formula>NOT(ISERROR(SEARCH("Negativo",C260)))</formula>
    </cfRule>
  </conditionalFormatting>
  <conditionalFormatting sqref="D261:D266">
    <cfRule type="containsText" dxfId="461" priority="384" operator="containsText" text="Positivo">
      <formula>NOT(ISERROR(SEARCH("Positivo",D261)))</formula>
    </cfRule>
    <cfRule type="containsText" dxfId="460" priority="385" operator="containsText" text="Negativo">
      <formula>NOT(ISERROR(SEARCH("Negativo",D261)))</formula>
    </cfRule>
  </conditionalFormatting>
  <conditionalFormatting sqref="J260">
    <cfRule type="containsText" dxfId="459" priority="393" operator="containsText" text="Positivo">
      <formula>NOT(ISERROR(SEARCH("Positivo",J260)))</formula>
    </cfRule>
    <cfRule type="containsText" dxfId="458" priority="394" operator="containsText" text="Negativo">
      <formula>NOT(ISERROR(SEARCH("Negativo",J260)))</formula>
    </cfRule>
  </conditionalFormatting>
  <conditionalFormatting sqref="D260:F261 J260:J266 E262:F266">
    <cfRule type="containsText" dxfId="457" priority="386" operator="containsText" text="Positivo">
      <formula>NOT(ISERROR(SEARCH("Positivo",D260)))</formula>
    </cfRule>
    <cfRule type="containsText" dxfId="456" priority="387" operator="containsText" text="Negativo">
      <formula>NOT(ISERROR(SEARCH("Negativo",D260)))</formula>
    </cfRule>
  </conditionalFormatting>
  <conditionalFormatting sqref="U260:U266">
    <cfRule type="containsText" dxfId="455" priority="390" operator="containsText" text="Alta">
      <formula>NOT(ISERROR(SEARCH("Alta",U260)))</formula>
    </cfRule>
    <cfRule type="containsText" dxfId="454" priority="391" operator="containsText" text="Moderada">
      <formula>NOT(ISERROR(SEARCH("Moderada",U260)))</formula>
    </cfRule>
    <cfRule type="containsText" dxfId="453" priority="392" operator="containsText" text="Baja">
      <formula>NOT(ISERROR(SEARCH("Baja",U260)))</formula>
    </cfRule>
  </conditionalFormatting>
  <conditionalFormatting sqref="V261 V266">
    <cfRule type="containsText" dxfId="452" priority="388" operator="containsText" text="No Significativo">
      <formula>NOT(ISERROR(SEARCH("No Significativo",V261)))</formula>
    </cfRule>
    <cfRule type="containsText" dxfId="451" priority="389" operator="containsText" text="Significativo">
      <formula>NOT(ISERROR(SEARCH("Significativo",V261)))</formula>
    </cfRule>
  </conditionalFormatting>
  <conditionalFormatting sqref="D270:D271">
    <cfRule type="containsText" dxfId="450" priority="370" operator="containsText" text="Positivo">
      <formula>NOT(ISERROR(SEARCH("Positivo",D270)))</formula>
    </cfRule>
    <cfRule type="containsText" dxfId="449" priority="371" operator="containsText" text="Negativo">
      <formula>NOT(ISERROR(SEARCH("Negativo",D270)))</formula>
    </cfRule>
  </conditionalFormatting>
  <conditionalFormatting sqref="J285">
    <cfRule type="containsText" dxfId="448" priority="248" operator="containsText" text="Positivo">
      <formula>NOT(ISERROR(SEARCH("Positivo",J285)))</formula>
    </cfRule>
    <cfRule type="containsText" dxfId="447" priority="249" operator="containsText" text="Negativo">
      <formula>NOT(ISERROR(SEARCH("Negativo",J285)))</formula>
    </cfRule>
  </conditionalFormatting>
  <conditionalFormatting sqref="J270">
    <cfRule type="containsText" dxfId="446" priority="372" operator="containsText" text="Positivo">
      <formula>NOT(ISERROR(SEARCH("Positivo",J270)))</formula>
    </cfRule>
    <cfRule type="containsText" dxfId="445" priority="373" operator="containsText" text="Negativo">
      <formula>NOT(ISERROR(SEARCH("Negativo",J270)))</formula>
    </cfRule>
  </conditionalFormatting>
  <conditionalFormatting sqref="J267:J268 E267:F268">
    <cfRule type="containsText" dxfId="444" priority="363" operator="containsText" text="Positivo">
      <formula>NOT(ISERROR(SEARCH("Positivo",E267)))</formula>
    </cfRule>
    <cfRule type="containsText" dxfId="443" priority="364" operator="containsText" text="Negativo">
      <formula>NOT(ISERROR(SEARCH("Negativo",E267)))</formula>
    </cfRule>
  </conditionalFormatting>
  <conditionalFormatting sqref="U267:U268">
    <cfRule type="containsText" dxfId="442" priority="367" operator="containsText" text="Alta">
      <formula>NOT(ISERROR(SEARCH("Alta",U267)))</formula>
    </cfRule>
    <cfRule type="containsText" dxfId="441" priority="368" operator="containsText" text="Moderada">
      <formula>NOT(ISERROR(SEARCH("Moderada",U267)))</formula>
    </cfRule>
    <cfRule type="containsText" dxfId="440" priority="369" operator="containsText" text="Baja">
      <formula>NOT(ISERROR(SEARCH("Baja",U267)))</formula>
    </cfRule>
  </conditionalFormatting>
  <conditionalFormatting sqref="V267:V268">
    <cfRule type="containsText" dxfId="439" priority="365" operator="containsText" text="No Significativo">
      <formula>NOT(ISERROR(SEARCH("No Significativo",V267)))</formula>
    </cfRule>
    <cfRule type="containsText" dxfId="438" priority="366" operator="containsText" text="Significativo">
      <formula>NOT(ISERROR(SEARCH("Significativo",V267)))</formula>
    </cfRule>
  </conditionalFormatting>
  <conditionalFormatting sqref="E268:F268">
    <cfRule type="containsText" dxfId="437" priority="361" operator="containsText" text="Positivo">
      <formula>NOT(ISERROR(SEARCH("Positivo",E268)))</formula>
    </cfRule>
    <cfRule type="containsText" dxfId="436" priority="362" operator="containsText" text="Negativo">
      <formula>NOT(ISERROR(SEARCH("Negativo",E268)))</formula>
    </cfRule>
  </conditionalFormatting>
  <conditionalFormatting sqref="D267:D268">
    <cfRule type="containsText" dxfId="435" priority="359" operator="containsText" text="Positivo">
      <formula>NOT(ISERROR(SEARCH("Positivo",D267)))</formula>
    </cfRule>
    <cfRule type="containsText" dxfId="434" priority="360" operator="containsText" text="Negativo">
      <formula>NOT(ISERROR(SEARCH("Negativo",D267)))</formula>
    </cfRule>
  </conditionalFormatting>
  <conditionalFormatting sqref="J269 E269:F269">
    <cfRule type="containsText" dxfId="433" priority="352" operator="containsText" text="Positivo">
      <formula>NOT(ISERROR(SEARCH("Positivo",E269)))</formula>
    </cfRule>
    <cfRule type="containsText" dxfId="432" priority="353" operator="containsText" text="Negativo">
      <formula>NOT(ISERROR(SEARCH("Negativo",E269)))</formula>
    </cfRule>
  </conditionalFormatting>
  <conditionalFormatting sqref="U269">
    <cfRule type="containsText" dxfId="431" priority="356" operator="containsText" text="Alta">
      <formula>NOT(ISERROR(SEARCH("Alta",U269)))</formula>
    </cfRule>
    <cfRule type="containsText" dxfId="430" priority="357" operator="containsText" text="Moderada">
      <formula>NOT(ISERROR(SEARCH("Moderada",U269)))</formula>
    </cfRule>
    <cfRule type="containsText" dxfId="429" priority="358" operator="containsText" text="Baja">
      <formula>NOT(ISERROR(SEARCH("Baja",U269)))</formula>
    </cfRule>
  </conditionalFormatting>
  <conditionalFormatting sqref="V269">
    <cfRule type="containsText" dxfId="428" priority="354" operator="containsText" text="No Significativo">
      <formula>NOT(ISERROR(SEARCH("No Significativo",V269)))</formula>
    </cfRule>
    <cfRule type="containsText" dxfId="427" priority="355" operator="containsText" text="Significativo">
      <formula>NOT(ISERROR(SEARCH("Significativo",V269)))</formula>
    </cfRule>
  </conditionalFormatting>
  <conditionalFormatting sqref="D269">
    <cfRule type="containsText" dxfId="426" priority="350" operator="containsText" text="Positivo">
      <formula>NOT(ISERROR(SEARCH("Positivo",D269)))</formula>
    </cfRule>
    <cfRule type="containsText" dxfId="425" priority="351" operator="containsText" text="Negativo">
      <formula>NOT(ISERROR(SEARCH("Negativo",D269)))</formula>
    </cfRule>
  </conditionalFormatting>
  <conditionalFormatting sqref="E270:F270">
    <cfRule type="containsText" dxfId="424" priority="348" operator="containsText" text="Positivo">
      <formula>NOT(ISERROR(SEARCH("Positivo",E270)))</formula>
    </cfRule>
    <cfRule type="containsText" dxfId="423" priority="349" operator="containsText" text="Negativo">
      <formula>NOT(ISERROR(SEARCH("Negativo",E270)))</formula>
    </cfRule>
  </conditionalFormatting>
  <conditionalFormatting sqref="U270">
    <cfRule type="containsText" dxfId="422" priority="345" operator="containsText" text="Alta">
      <formula>NOT(ISERROR(SEARCH("Alta",U270)))</formula>
    </cfRule>
    <cfRule type="containsText" dxfId="421" priority="346" operator="containsText" text="Moderada">
      <formula>NOT(ISERROR(SEARCH("Moderada",U270)))</formula>
    </cfRule>
    <cfRule type="containsText" dxfId="420" priority="347" operator="containsText" text="Baja">
      <formula>NOT(ISERROR(SEARCH("Baja",U270)))</formula>
    </cfRule>
  </conditionalFormatting>
  <conditionalFormatting sqref="J280">
    <cfRule type="containsText" dxfId="419" priority="228" operator="containsText" text="Positivo">
      <formula>NOT(ISERROR(SEARCH("Positivo",J280)))</formula>
    </cfRule>
    <cfRule type="containsText" dxfId="418" priority="229" operator="containsText" text="Negativo">
      <formula>NOT(ISERROR(SEARCH("Negativo",J280)))</formula>
    </cfRule>
  </conditionalFormatting>
  <conditionalFormatting sqref="J304">
    <cfRule type="containsText" dxfId="417" priority="105" operator="containsText" text="Positivo">
      <formula>NOT(ISERROR(SEARCH("Positivo",J304)))</formula>
    </cfRule>
    <cfRule type="containsText" dxfId="416" priority="106" operator="containsText" text="Negativo">
      <formula>NOT(ISERROR(SEARCH("Negativo",J304)))</formula>
    </cfRule>
  </conditionalFormatting>
  <conditionalFormatting sqref="J271 F271">
    <cfRule type="containsText" dxfId="415" priority="336" operator="containsText" text="Positivo">
      <formula>NOT(ISERROR(SEARCH("Positivo",F271)))</formula>
    </cfRule>
    <cfRule type="containsText" dxfId="414" priority="337" operator="containsText" text="Negativo">
      <formula>NOT(ISERROR(SEARCH("Negativo",F271)))</formula>
    </cfRule>
  </conditionalFormatting>
  <conditionalFormatting sqref="U271">
    <cfRule type="containsText" dxfId="413" priority="340" operator="containsText" text="Alta">
      <formula>NOT(ISERROR(SEARCH("Alta",U271)))</formula>
    </cfRule>
    <cfRule type="containsText" dxfId="412" priority="341" operator="containsText" text="Moderada">
      <formula>NOT(ISERROR(SEARCH("Moderada",U271)))</formula>
    </cfRule>
    <cfRule type="containsText" dxfId="411" priority="342" operator="containsText" text="Baja">
      <formula>NOT(ISERROR(SEARCH("Baja",U271)))</formula>
    </cfRule>
  </conditionalFormatting>
  <conditionalFormatting sqref="F271">
    <cfRule type="containsText" dxfId="410" priority="334" operator="containsText" text="Positivo">
      <formula>NOT(ISERROR(SEARCH("Positivo",F271)))</formula>
    </cfRule>
    <cfRule type="containsText" dxfId="409" priority="335" operator="containsText" text="Negativo">
      <formula>NOT(ISERROR(SEARCH("Negativo",F271)))</formula>
    </cfRule>
  </conditionalFormatting>
  <conditionalFormatting sqref="E271">
    <cfRule type="containsText" dxfId="408" priority="332" operator="containsText" text="Positivo">
      <formula>NOT(ISERROR(SEARCH("Positivo",E271)))</formula>
    </cfRule>
    <cfRule type="containsText" dxfId="407" priority="333" operator="containsText" text="Negativo">
      <formula>NOT(ISERROR(SEARCH("Negativo",E271)))</formula>
    </cfRule>
  </conditionalFormatting>
  <conditionalFormatting sqref="J272 E272:F272">
    <cfRule type="containsText" dxfId="406" priority="325" operator="containsText" text="Positivo">
      <formula>NOT(ISERROR(SEARCH("Positivo",E272)))</formula>
    </cfRule>
    <cfRule type="containsText" dxfId="405" priority="326" operator="containsText" text="Negativo">
      <formula>NOT(ISERROR(SEARCH("Negativo",E272)))</formula>
    </cfRule>
  </conditionalFormatting>
  <conditionalFormatting sqref="U272">
    <cfRule type="containsText" dxfId="404" priority="329" operator="containsText" text="Alta">
      <formula>NOT(ISERROR(SEARCH("Alta",U272)))</formula>
    </cfRule>
    <cfRule type="containsText" dxfId="403" priority="330" operator="containsText" text="Moderada">
      <formula>NOT(ISERROR(SEARCH("Moderada",U272)))</formula>
    </cfRule>
    <cfRule type="containsText" dxfId="402" priority="331" operator="containsText" text="Baja">
      <formula>NOT(ISERROR(SEARCH("Baja",U272)))</formula>
    </cfRule>
  </conditionalFormatting>
  <conditionalFormatting sqref="C272:D272">
    <cfRule type="containsText" dxfId="401" priority="323" operator="containsText" text="Positivo">
      <formula>NOT(ISERROR(SEARCH("Positivo",C272)))</formula>
    </cfRule>
    <cfRule type="containsText" dxfId="400" priority="324" operator="containsText" text="Negativo">
      <formula>NOT(ISERROR(SEARCH("Negativo",C272)))</formula>
    </cfRule>
  </conditionalFormatting>
  <conditionalFormatting sqref="C287:D287">
    <cfRule type="containsText" dxfId="399" priority="94" operator="containsText" text="Positivo">
      <formula>NOT(ISERROR(SEARCH("Positivo",C287)))</formula>
    </cfRule>
    <cfRule type="containsText" dxfId="398" priority="95" operator="containsText" text="Negativo">
      <formula>NOT(ISERROR(SEARCH("Negativo",C287)))</formula>
    </cfRule>
  </conditionalFormatting>
  <conditionalFormatting sqref="J290">
    <cfRule type="containsText" dxfId="397" priority="72" operator="containsText" text="Positivo">
      <formula>NOT(ISERROR(SEARCH("Positivo",J290)))</formula>
    </cfRule>
    <cfRule type="containsText" dxfId="396" priority="73" operator="containsText" text="Negativo">
      <formula>NOT(ISERROR(SEARCH("Negativo",J290)))</formula>
    </cfRule>
  </conditionalFormatting>
  <conditionalFormatting sqref="J273:J274 C273:F274 C281:F286 C280:D280 C276:F279 C275:D275 J276">
    <cfRule type="containsText" dxfId="395" priority="316" operator="containsText" text="Positivo">
      <formula>NOT(ISERROR(SEARCH("Positivo",C273)))</formula>
    </cfRule>
    <cfRule type="containsText" dxfId="394" priority="317" operator="containsText" text="Negativo">
      <formula>NOT(ISERROR(SEARCH("Negativo",C273)))</formula>
    </cfRule>
  </conditionalFormatting>
  <conditionalFormatting sqref="U273:U274 U276">
    <cfRule type="containsText" dxfId="393" priority="320" operator="containsText" text="Alta">
      <formula>NOT(ISERROR(SEARCH("Alta",U273)))</formula>
    </cfRule>
    <cfRule type="containsText" dxfId="392" priority="321" operator="containsText" text="Moderada">
      <formula>NOT(ISERROR(SEARCH("Moderada",U273)))</formula>
    </cfRule>
    <cfRule type="containsText" dxfId="391" priority="322" operator="containsText" text="Baja">
      <formula>NOT(ISERROR(SEARCH("Baja",U273)))</formula>
    </cfRule>
  </conditionalFormatting>
  <conditionalFormatting sqref="V274">
    <cfRule type="containsText" dxfId="390" priority="318" operator="containsText" text="No Significativo">
      <formula>NOT(ISERROR(SEARCH("No Significativo",V274)))</formula>
    </cfRule>
    <cfRule type="containsText" dxfId="389" priority="319" operator="containsText" text="Significativo">
      <formula>NOT(ISERROR(SEARCH("Significativo",V274)))</formula>
    </cfRule>
  </conditionalFormatting>
  <conditionalFormatting sqref="E273">
    <cfRule type="containsText" dxfId="388" priority="314" operator="containsText" text="Positivo">
      <formula>NOT(ISERROR(SEARCH("Positivo",E273)))</formula>
    </cfRule>
    <cfRule type="containsText" dxfId="387" priority="315" operator="containsText" text="Negativo">
      <formula>NOT(ISERROR(SEARCH("Negativo",E273)))</formula>
    </cfRule>
  </conditionalFormatting>
  <conditionalFormatting sqref="E277:F277">
    <cfRule type="containsText" dxfId="386" priority="312" operator="containsText" text="Positivo">
      <formula>NOT(ISERROR(SEARCH("Positivo",E277)))</formula>
    </cfRule>
    <cfRule type="containsText" dxfId="385" priority="313" operator="containsText" text="Negativo">
      <formula>NOT(ISERROR(SEARCH("Negativo",E277)))</formula>
    </cfRule>
  </conditionalFormatting>
  <conditionalFormatting sqref="J277">
    <cfRule type="containsText" dxfId="384" priority="305" operator="containsText" text="Positivo">
      <formula>NOT(ISERROR(SEARCH("Positivo",J277)))</formula>
    </cfRule>
    <cfRule type="containsText" dxfId="383" priority="306" operator="containsText" text="Negativo">
      <formula>NOT(ISERROR(SEARCH("Negativo",J277)))</formula>
    </cfRule>
  </conditionalFormatting>
  <conditionalFormatting sqref="U277">
    <cfRule type="containsText" dxfId="382" priority="309" operator="containsText" text="Alta">
      <formula>NOT(ISERROR(SEARCH("Alta",U277)))</formula>
    </cfRule>
    <cfRule type="containsText" dxfId="381" priority="310" operator="containsText" text="Moderada">
      <formula>NOT(ISERROR(SEARCH("Moderada",U277)))</formula>
    </cfRule>
    <cfRule type="containsText" dxfId="380" priority="311" operator="containsText" text="Baja">
      <formula>NOT(ISERROR(SEARCH("Baja",U277)))</formula>
    </cfRule>
  </conditionalFormatting>
  <conditionalFormatting sqref="V277">
    <cfRule type="containsText" dxfId="379" priority="307" operator="containsText" text="No Significativo">
      <formula>NOT(ISERROR(SEARCH("No Significativo",V277)))</formula>
    </cfRule>
    <cfRule type="containsText" dxfId="378" priority="308" operator="containsText" text="Significativo">
      <formula>NOT(ISERROR(SEARCH("Significativo",V277)))</formula>
    </cfRule>
  </conditionalFormatting>
  <conditionalFormatting sqref="E278:F278">
    <cfRule type="containsText" dxfId="377" priority="303" operator="containsText" text="Positivo">
      <formula>NOT(ISERROR(SEARCH("Positivo",E278)))</formula>
    </cfRule>
    <cfRule type="containsText" dxfId="376" priority="304" operator="containsText" text="Negativo">
      <formula>NOT(ISERROR(SEARCH("Negativo",E278)))</formula>
    </cfRule>
  </conditionalFormatting>
  <conditionalFormatting sqref="E281:F284">
    <cfRule type="containsText" dxfId="375" priority="301" operator="containsText" text="Positivo">
      <formula>NOT(ISERROR(SEARCH("Positivo",E281)))</formula>
    </cfRule>
    <cfRule type="containsText" dxfId="374" priority="302" operator="containsText" text="Negativo">
      <formula>NOT(ISERROR(SEARCH("Negativo",E281)))</formula>
    </cfRule>
  </conditionalFormatting>
  <conditionalFormatting sqref="E279:F279">
    <cfRule type="containsText" dxfId="373" priority="299" operator="containsText" text="Positivo">
      <formula>NOT(ISERROR(SEARCH("Positivo",E279)))</formula>
    </cfRule>
    <cfRule type="containsText" dxfId="372" priority="300" operator="containsText" text="Negativo">
      <formula>NOT(ISERROR(SEARCH("Negativo",E279)))</formula>
    </cfRule>
  </conditionalFormatting>
  <conditionalFormatting sqref="J278">
    <cfRule type="containsText" dxfId="371" priority="292" operator="containsText" text="Positivo">
      <formula>NOT(ISERROR(SEARCH("Positivo",J278)))</formula>
    </cfRule>
    <cfRule type="containsText" dxfId="370" priority="293" operator="containsText" text="Negativo">
      <formula>NOT(ISERROR(SEARCH("Negativo",J278)))</formula>
    </cfRule>
  </conditionalFormatting>
  <conditionalFormatting sqref="U278">
    <cfRule type="containsText" dxfId="369" priority="296" operator="containsText" text="Alta">
      <formula>NOT(ISERROR(SEARCH("Alta",U278)))</formula>
    </cfRule>
    <cfRule type="containsText" dxfId="368" priority="297" operator="containsText" text="Moderada">
      <formula>NOT(ISERROR(SEARCH("Moderada",U278)))</formula>
    </cfRule>
    <cfRule type="containsText" dxfId="367" priority="298" operator="containsText" text="Baja">
      <formula>NOT(ISERROR(SEARCH("Baja",U278)))</formula>
    </cfRule>
  </conditionalFormatting>
  <conditionalFormatting sqref="J279">
    <cfRule type="containsText" dxfId="366" priority="285" operator="containsText" text="Positivo">
      <formula>NOT(ISERROR(SEARCH("Positivo",J279)))</formula>
    </cfRule>
    <cfRule type="containsText" dxfId="365" priority="286" operator="containsText" text="Negativo">
      <formula>NOT(ISERROR(SEARCH("Negativo",J279)))</formula>
    </cfRule>
  </conditionalFormatting>
  <conditionalFormatting sqref="U279">
    <cfRule type="containsText" dxfId="364" priority="289" operator="containsText" text="Alta">
      <formula>NOT(ISERROR(SEARCH("Alta",U279)))</formula>
    </cfRule>
    <cfRule type="containsText" dxfId="363" priority="290" operator="containsText" text="Moderada">
      <formula>NOT(ISERROR(SEARCH("Moderada",U279)))</formula>
    </cfRule>
    <cfRule type="containsText" dxfId="362" priority="291" operator="containsText" text="Baja">
      <formula>NOT(ISERROR(SEARCH("Baja",U279)))</formula>
    </cfRule>
  </conditionalFormatting>
  <conditionalFormatting sqref="J281">
    <cfRule type="containsText" dxfId="361" priority="278" operator="containsText" text="Positivo">
      <formula>NOT(ISERROR(SEARCH("Positivo",J281)))</formula>
    </cfRule>
    <cfRule type="containsText" dxfId="360" priority="279" operator="containsText" text="Negativo">
      <formula>NOT(ISERROR(SEARCH("Negativo",J281)))</formula>
    </cfRule>
  </conditionalFormatting>
  <conditionalFormatting sqref="U281">
    <cfRule type="containsText" dxfId="359" priority="282" operator="containsText" text="Alta">
      <formula>NOT(ISERROR(SEARCH("Alta",U281)))</formula>
    </cfRule>
    <cfRule type="containsText" dxfId="358" priority="283" operator="containsText" text="Moderada">
      <formula>NOT(ISERROR(SEARCH("Moderada",U281)))</formula>
    </cfRule>
    <cfRule type="containsText" dxfId="357" priority="284" operator="containsText" text="Baja">
      <formula>NOT(ISERROR(SEARCH("Baja",U281)))</formula>
    </cfRule>
  </conditionalFormatting>
  <conditionalFormatting sqref="J282">
    <cfRule type="containsText" dxfId="356" priority="271" operator="containsText" text="Positivo">
      <formula>NOT(ISERROR(SEARCH("Positivo",J282)))</formula>
    </cfRule>
    <cfRule type="containsText" dxfId="355" priority="272" operator="containsText" text="Negativo">
      <formula>NOT(ISERROR(SEARCH("Negativo",J282)))</formula>
    </cfRule>
  </conditionalFormatting>
  <conditionalFormatting sqref="U282">
    <cfRule type="containsText" dxfId="354" priority="275" operator="containsText" text="Alta">
      <formula>NOT(ISERROR(SEARCH("Alta",U282)))</formula>
    </cfRule>
    <cfRule type="containsText" dxfId="353" priority="276" operator="containsText" text="Moderada">
      <formula>NOT(ISERROR(SEARCH("Moderada",U282)))</formula>
    </cfRule>
    <cfRule type="containsText" dxfId="352" priority="277" operator="containsText" text="Baja">
      <formula>NOT(ISERROR(SEARCH("Baja",U282)))</formula>
    </cfRule>
  </conditionalFormatting>
  <conditionalFormatting sqref="J283">
    <cfRule type="containsText" dxfId="351" priority="264" operator="containsText" text="Positivo">
      <formula>NOT(ISERROR(SEARCH("Positivo",J283)))</formula>
    </cfRule>
    <cfRule type="containsText" dxfId="350" priority="265" operator="containsText" text="Negativo">
      <formula>NOT(ISERROR(SEARCH("Negativo",J283)))</formula>
    </cfRule>
  </conditionalFormatting>
  <conditionalFormatting sqref="U283">
    <cfRule type="containsText" dxfId="349" priority="268" operator="containsText" text="Alta">
      <formula>NOT(ISERROR(SEARCH("Alta",U283)))</formula>
    </cfRule>
    <cfRule type="containsText" dxfId="348" priority="269" operator="containsText" text="Moderada">
      <formula>NOT(ISERROR(SEARCH("Moderada",U283)))</formula>
    </cfRule>
    <cfRule type="containsText" dxfId="347" priority="270" operator="containsText" text="Baja">
      <formula>NOT(ISERROR(SEARCH("Baja",U283)))</formula>
    </cfRule>
  </conditionalFormatting>
  <conditionalFormatting sqref="V283">
    <cfRule type="containsText" dxfId="346" priority="266" operator="containsText" text="No Significativo">
      <formula>NOT(ISERROR(SEARCH("No Significativo",V283)))</formula>
    </cfRule>
    <cfRule type="containsText" dxfId="345" priority="267" operator="containsText" text="Significativo">
      <formula>NOT(ISERROR(SEARCH("Significativo",V283)))</formula>
    </cfRule>
  </conditionalFormatting>
  <conditionalFormatting sqref="J284">
    <cfRule type="containsText" dxfId="344" priority="257" operator="containsText" text="Positivo">
      <formula>NOT(ISERROR(SEARCH("Positivo",J284)))</formula>
    </cfRule>
    <cfRule type="containsText" dxfId="343" priority="258" operator="containsText" text="Negativo">
      <formula>NOT(ISERROR(SEARCH("Negativo",J284)))</formula>
    </cfRule>
  </conditionalFormatting>
  <conditionalFormatting sqref="U284">
    <cfRule type="containsText" dxfId="342" priority="261" operator="containsText" text="Alta">
      <formula>NOT(ISERROR(SEARCH("Alta",U284)))</formula>
    </cfRule>
    <cfRule type="containsText" dxfId="341" priority="262" operator="containsText" text="Moderada">
      <formula>NOT(ISERROR(SEARCH("Moderada",U284)))</formula>
    </cfRule>
    <cfRule type="containsText" dxfId="340" priority="263" operator="containsText" text="Baja">
      <formula>NOT(ISERROR(SEARCH("Baja",U284)))</formula>
    </cfRule>
  </conditionalFormatting>
  <conditionalFormatting sqref="V284">
    <cfRule type="containsText" dxfId="339" priority="259" operator="containsText" text="No Significativo">
      <formula>NOT(ISERROR(SEARCH("No Significativo",V284)))</formula>
    </cfRule>
    <cfRule type="containsText" dxfId="338" priority="260" operator="containsText" text="Significativo">
      <formula>NOT(ISERROR(SEARCH("Significativo",V284)))</formula>
    </cfRule>
  </conditionalFormatting>
  <conditionalFormatting sqref="E285:F285">
    <cfRule type="containsText" dxfId="337" priority="255" operator="containsText" text="Positivo">
      <formula>NOT(ISERROR(SEARCH("Positivo",E285)))</formula>
    </cfRule>
    <cfRule type="containsText" dxfId="336" priority="256" operator="containsText" text="Negativo">
      <formula>NOT(ISERROR(SEARCH("Negativo",E285)))</formula>
    </cfRule>
  </conditionalFormatting>
  <conditionalFormatting sqref="E280:F280">
    <cfRule type="containsText" dxfId="335" priority="237" operator="containsText" text="Positivo">
      <formula>NOT(ISERROR(SEARCH("Positivo",E280)))</formula>
    </cfRule>
    <cfRule type="containsText" dxfId="334" priority="238" operator="containsText" text="Negativo">
      <formula>NOT(ISERROR(SEARCH("Negativo",E280)))</formula>
    </cfRule>
  </conditionalFormatting>
  <conditionalFormatting sqref="U285">
    <cfRule type="containsText" dxfId="333" priority="252" operator="containsText" text="Alta">
      <formula>NOT(ISERROR(SEARCH("Alta",U285)))</formula>
    </cfRule>
    <cfRule type="containsText" dxfId="332" priority="253" operator="containsText" text="Moderada">
      <formula>NOT(ISERROR(SEARCH("Moderada",U285)))</formula>
    </cfRule>
    <cfRule type="containsText" dxfId="331" priority="254" operator="containsText" text="Baja">
      <formula>NOT(ISERROR(SEARCH("Baja",U285)))</formula>
    </cfRule>
  </conditionalFormatting>
  <conditionalFormatting sqref="E286:F286">
    <cfRule type="containsText" dxfId="330" priority="246" operator="containsText" text="Positivo">
      <formula>NOT(ISERROR(SEARCH("Positivo",E286)))</formula>
    </cfRule>
    <cfRule type="containsText" dxfId="329" priority="247" operator="containsText" text="Negativo">
      <formula>NOT(ISERROR(SEARCH("Negativo",E286)))</formula>
    </cfRule>
  </conditionalFormatting>
  <conditionalFormatting sqref="U286">
    <cfRule type="containsText" dxfId="328" priority="243" operator="containsText" text="Alta">
      <formula>NOT(ISERROR(SEARCH("Alta",U286)))</formula>
    </cfRule>
    <cfRule type="containsText" dxfId="327" priority="244" operator="containsText" text="Moderada">
      <formula>NOT(ISERROR(SEARCH("Moderada",U286)))</formula>
    </cfRule>
    <cfRule type="containsText" dxfId="326" priority="245" operator="containsText" text="Baja">
      <formula>NOT(ISERROR(SEARCH("Baja",U286)))</formula>
    </cfRule>
  </conditionalFormatting>
  <conditionalFormatting sqref="E287:F287">
    <cfRule type="containsText" dxfId="325" priority="103" operator="containsText" text="Positivo">
      <formula>NOT(ISERROR(SEARCH("Positivo",E287)))</formula>
    </cfRule>
    <cfRule type="containsText" dxfId="324" priority="104" operator="containsText" text="Negativo">
      <formula>NOT(ISERROR(SEARCH("Negativo",E287)))</formula>
    </cfRule>
  </conditionalFormatting>
  <conditionalFormatting sqref="E280:F280">
    <cfRule type="containsText" dxfId="323" priority="235" operator="containsText" text="Positivo">
      <formula>NOT(ISERROR(SEARCH("Positivo",E280)))</formula>
    </cfRule>
    <cfRule type="containsText" dxfId="322" priority="236" operator="containsText" text="Negativo">
      <formula>NOT(ISERROR(SEARCH("Negativo",E280)))</formula>
    </cfRule>
  </conditionalFormatting>
  <conditionalFormatting sqref="U280">
    <cfRule type="containsText" dxfId="321" priority="232" operator="containsText" text="Alta">
      <formula>NOT(ISERROR(SEARCH("Alta",U280)))</formula>
    </cfRule>
    <cfRule type="containsText" dxfId="320" priority="233" operator="containsText" text="Moderada">
      <formula>NOT(ISERROR(SEARCH("Moderada",U280)))</formula>
    </cfRule>
    <cfRule type="containsText" dxfId="319" priority="234" operator="containsText" text="Baja">
      <formula>NOT(ISERROR(SEARCH("Baja",U280)))</formula>
    </cfRule>
  </conditionalFormatting>
  <conditionalFormatting sqref="E275:F275">
    <cfRule type="containsText" dxfId="318" priority="226" operator="containsText" text="Positivo">
      <formula>NOT(ISERROR(SEARCH("Positivo",E275)))</formula>
    </cfRule>
    <cfRule type="containsText" dxfId="317" priority="227" operator="containsText" text="Negativo">
      <formula>NOT(ISERROR(SEARCH("Negativo",E275)))</formula>
    </cfRule>
  </conditionalFormatting>
  <conditionalFormatting sqref="J275">
    <cfRule type="containsText" dxfId="316" priority="219" operator="containsText" text="Positivo">
      <formula>NOT(ISERROR(SEARCH("Positivo",J275)))</formula>
    </cfRule>
    <cfRule type="containsText" dxfId="315" priority="220" operator="containsText" text="Negativo">
      <formula>NOT(ISERROR(SEARCH("Negativo",J275)))</formula>
    </cfRule>
  </conditionalFormatting>
  <conditionalFormatting sqref="U275">
    <cfRule type="containsText" dxfId="314" priority="223" operator="containsText" text="Alta">
      <formula>NOT(ISERROR(SEARCH("Alta",U275)))</formula>
    </cfRule>
    <cfRule type="containsText" dxfId="313" priority="224" operator="containsText" text="Moderada">
      <formula>NOT(ISERROR(SEARCH("Moderada",U275)))</formula>
    </cfRule>
    <cfRule type="containsText" dxfId="312" priority="225" operator="containsText" text="Baja">
      <formula>NOT(ISERROR(SEARCH("Baja",U275)))</formula>
    </cfRule>
  </conditionalFormatting>
  <conditionalFormatting sqref="V275">
    <cfRule type="containsText" dxfId="311" priority="221" operator="containsText" text="No Significativo">
      <formula>NOT(ISERROR(SEARCH("No Significativo",V275)))</formula>
    </cfRule>
    <cfRule type="containsText" dxfId="310" priority="222" operator="containsText" text="Significativo">
      <formula>NOT(ISERROR(SEARCH("Significativo",V275)))</formula>
    </cfRule>
  </conditionalFormatting>
  <conditionalFormatting sqref="J288 J305 C288:F289 C291:F291 C290:D290 C292:D292">
    <cfRule type="containsText" dxfId="309" priority="212" operator="containsText" text="Positivo">
      <formula>NOT(ISERROR(SEARCH("Positivo",C288)))</formula>
    </cfRule>
    <cfRule type="containsText" dxfId="308" priority="213" operator="containsText" text="Negativo">
      <formula>NOT(ISERROR(SEARCH("Negativo",C288)))</formula>
    </cfRule>
  </conditionalFormatting>
  <conditionalFormatting sqref="U305">
    <cfRule type="containsText" dxfId="307" priority="216" operator="containsText" text="Alta">
      <formula>NOT(ISERROR(SEARCH("Alta",U305)))</formula>
    </cfRule>
    <cfRule type="containsText" dxfId="306" priority="217" operator="containsText" text="Moderada">
      <formula>NOT(ISERROR(SEARCH("Moderada",U305)))</formula>
    </cfRule>
    <cfRule type="containsText" dxfId="305" priority="218" operator="containsText" text="Baja">
      <formula>NOT(ISERROR(SEARCH("Baja",U305)))</formula>
    </cfRule>
  </conditionalFormatting>
  <conditionalFormatting sqref="U288">
    <cfRule type="containsText" dxfId="304" priority="209" operator="containsText" text="Alta">
      <formula>NOT(ISERROR(SEARCH("Alta",U288)))</formula>
    </cfRule>
    <cfRule type="containsText" dxfId="303" priority="210" operator="containsText" text="Moderada">
      <formula>NOT(ISERROR(SEARCH("Moderada",U288)))</formula>
    </cfRule>
    <cfRule type="containsText" dxfId="302" priority="211" operator="containsText" text="Baja">
      <formula>NOT(ISERROR(SEARCH("Baja",U288)))</formula>
    </cfRule>
  </conditionalFormatting>
  <conditionalFormatting sqref="F288">
    <cfRule type="containsText" dxfId="301" priority="207" operator="containsText" text="Positivo">
      <formula>NOT(ISERROR(SEARCH("Positivo",F288)))</formula>
    </cfRule>
    <cfRule type="containsText" dxfId="300" priority="208" operator="containsText" text="Negativo">
      <formula>NOT(ISERROR(SEARCH("Negativo",F288)))</formula>
    </cfRule>
  </conditionalFormatting>
  <conditionalFormatting sqref="F289 F299:F301 F304 F293:F295 F291">
    <cfRule type="containsText" dxfId="299" priority="205" operator="containsText" text="Positivo">
      <formula>NOT(ISERROR(SEARCH("Positivo",F289)))</formula>
    </cfRule>
    <cfRule type="containsText" dxfId="298" priority="206" operator="containsText" text="Negativo">
      <formula>NOT(ISERROR(SEARCH("Negativo",F289)))</formula>
    </cfRule>
  </conditionalFormatting>
  <conditionalFormatting sqref="J289">
    <cfRule type="containsText" dxfId="297" priority="198" operator="containsText" text="Positivo">
      <formula>NOT(ISERROR(SEARCH("Positivo",J289)))</formula>
    </cfRule>
    <cfRule type="containsText" dxfId="296" priority="199" operator="containsText" text="Negativo">
      <formula>NOT(ISERROR(SEARCH("Negativo",J289)))</formula>
    </cfRule>
  </conditionalFormatting>
  <conditionalFormatting sqref="U289">
    <cfRule type="containsText" dxfId="295" priority="202" operator="containsText" text="Alta">
      <formula>NOT(ISERROR(SEARCH("Alta",U289)))</formula>
    </cfRule>
    <cfRule type="containsText" dxfId="294" priority="203" operator="containsText" text="Moderada">
      <formula>NOT(ISERROR(SEARCH("Moderada",U289)))</formula>
    </cfRule>
    <cfRule type="containsText" dxfId="293" priority="204" operator="containsText" text="Baja">
      <formula>NOT(ISERROR(SEARCH("Baja",U289)))</formula>
    </cfRule>
  </conditionalFormatting>
  <conditionalFormatting sqref="J291">
    <cfRule type="containsText" dxfId="292" priority="194" operator="containsText" text="Positivo">
      <formula>NOT(ISERROR(SEARCH("Positivo",J291)))</formula>
    </cfRule>
    <cfRule type="containsText" dxfId="291" priority="195" operator="containsText" text="Negativo">
      <formula>NOT(ISERROR(SEARCH("Negativo",J291)))</formula>
    </cfRule>
  </conditionalFormatting>
  <conditionalFormatting sqref="U291">
    <cfRule type="containsText" dxfId="290" priority="191" operator="containsText" text="Alta">
      <formula>NOT(ISERROR(SEARCH("Alta",U291)))</formula>
    </cfRule>
    <cfRule type="containsText" dxfId="289" priority="192" operator="containsText" text="Moderada">
      <formula>NOT(ISERROR(SEARCH("Moderada",U291)))</formula>
    </cfRule>
    <cfRule type="containsText" dxfId="288" priority="193" operator="containsText" text="Baja">
      <formula>NOT(ISERROR(SEARCH("Baja",U291)))</formula>
    </cfRule>
  </conditionalFormatting>
  <conditionalFormatting sqref="J293">
    <cfRule type="containsText" dxfId="287" priority="184" operator="containsText" text="Positivo">
      <formula>NOT(ISERROR(SEARCH("Positivo",J293)))</formula>
    </cfRule>
    <cfRule type="containsText" dxfId="286" priority="185" operator="containsText" text="Negativo">
      <formula>NOT(ISERROR(SEARCH("Negativo",J293)))</formula>
    </cfRule>
  </conditionalFormatting>
  <conditionalFormatting sqref="U293">
    <cfRule type="containsText" dxfId="285" priority="188" operator="containsText" text="Alta">
      <formula>NOT(ISERROR(SEARCH("Alta",U293)))</formula>
    </cfRule>
    <cfRule type="containsText" dxfId="284" priority="189" operator="containsText" text="Moderada">
      <formula>NOT(ISERROR(SEARCH("Moderada",U293)))</formula>
    </cfRule>
    <cfRule type="containsText" dxfId="283" priority="190" operator="containsText" text="Baja">
      <formula>NOT(ISERROR(SEARCH("Baja",U293)))</formula>
    </cfRule>
  </conditionalFormatting>
  <conditionalFormatting sqref="J294">
    <cfRule type="containsText" dxfId="282" priority="179" operator="containsText" text="Positivo">
      <formula>NOT(ISERROR(SEARCH("Positivo",J294)))</formula>
    </cfRule>
    <cfRule type="containsText" dxfId="281" priority="180" operator="containsText" text="Negativo">
      <formula>NOT(ISERROR(SEARCH("Negativo",J294)))</formula>
    </cfRule>
  </conditionalFormatting>
  <conditionalFormatting sqref="U294">
    <cfRule type="containsText" dxfId="280" priority="181" operator="containsText" text="Alta">
      <formula>NOT(ISERROR(SEARCH("Alta",U294)))</formula>
    </cfRule>
    <cfRule type="containsText" dxfId="279" priority="182" operator="containsText" text="Moderada">
      <formula>NOT(ISERROR(SEARCH("Moderada",U294)))</formula>
    </cfRule>
    <cfRule type="containsText" dxfId="278" priority="183" operator="containsText" text="Baja">
      <formula>NOT(ISERROR(SEARCH("Baja",U294)))</formula>
    </cfRule>
  </conditionalFormatting>
  <conditionalFormatting sqref="J295:J296">
    <cfRule type="containsText" dxfId="277" priority="172" operator="containsText" text="Positivo">
      <formula>NOT(ISERROR(SEARCH("Positivo",J295)))</formula>
    </cfRule>
    <cfRule type="containsText" dxfId="276" priority="173" operator="containsText" text="Negativo">
      <formula>NOT(ISERROR(SEARCH("Negativo",J295)))</formula>
    </cfRule>
  </conditionalFormatting>
  <conditionalFormatting sqref="U295:U296 U298">
    <cfRule type="containsText" dxfId="275" priority="176" operator="containsText" text="Alta">
      <formula>NOT(ISERROR(SEARCH("Alta",U295)))</formula>
    </cfRule>
    <cfRule type="containsText" dxfId="274" priority="177" operator="containsText" text="Moderada">
      <formula>NOT(ISERROR(SEARCH("Moderada",U295)))</formula>
    </cfRule>
    <cfRule type="containsText" dxfId="273" priority="178" operator="containsText" text="Baja">
      <formula>NOT(ISERROR(SEARCH("Baja",U295)))</formula>
    </cfRule>
  </conditionalFormatting>
  <conditionalFormatting sqref="F296">
    <cfRule type="containsText" dxfId="272" priority="164" operator="containsText" text="Positivo">
      <formula>NOT(ISERROR(SEARCH("Positivo",F296)))</formula>
    </cfRule>
    <cfRule type="containsText" dxfId="271" priority="165" operator="containsText" text="Negativo">
      <formula>NOT(ISERROR(SEARCH("Negativo",F296)))</formula>
    </cfRule>
  </conditionalFormatting>
  <conditionalFormatting sqref="E298">
    <cfRule type="containsText" dxfId="270" priority="170" operator="containsText" text="Positivo">
      <formula>NOT(ISERROR(SEARCH("Positivo",E298)))</formula>
    </cfRule>
    <cfRule type="containsText" dxfId="269" priority="171" operator="containsText" text="Negativo">
      <formula>NOT(ISERROR(SEARCH("Negativo",E298)))</formula>
    </cfRule>
  </conditionalFormatting>
  <conditionalFormatting sqref="F298">
    <cfRule type="containsText" dxfId="268" priority="168" operator="containsText" text="Positivo">
      <formula>NOT(ISERROR(SEARCH("Positivo",F298)))</formula>
    </cfRule>
    <cfRule type="containsText" dxfId="267" priority="169" operator="containsText" text="Negativo">
      <formula>NOT(ISERROR(SEARCH("Negativo",F298)))</formula>
    </cfRule>
  </conditionalFormatting>
  <conditionalFormatting sqref="E296">
    <cfRule type="containsText" dxfId="266" priority="166" operator="containsText" text="Positivo">
      <formula>NOT(ISERROR(SEARCH("Positivo",E296)))</formula>
    </cfRule>
    <cfRule type="containsText" dxfId="265" priority="167" operator="containsText" text="Negativo">
      <formula>NOT(ISERROR(SEARCH("Negativo",E296)))</formula>
    </cfRule>
  </conditionalFormatting>
  <conditionalFormatting sqref="E297">
    <cfRule type="containsText" dxfId="264" priority="162" operator="containsText" text="Positivo">
      <formula>NOT(ISERROR(SEARCH("Positivo",E297)))</formula>
    </cfRule>
    <cfRule type="containsText" dxfId="263" priority="163" operator="containsText" text="Negativo">
      <formula>NOT(ISERROR(SEARCH("Negativo",E297)))</formula>
    </cfRule>
  </conditionalFormatting>
  <conditionalFormatting sqref="F297">
    <cfRule type="containsText" dxfId="262" priority="160" operator="containsText" text="Positivo">
      <formula>NOT(ISERROR(SEARCH("Positivo",F297)))</formula>
    </cfRule>
    <cfRule type="containsText" dxfId="261" priority="161" operator="containsText" text="Negativo">
      <formula>NOT(ISERROR(SEARCH("Negativo",F297)))</formula>
    </cfRule>
  </conditionalFormatting>
  <conditionalFormatting sqref="J297">
    <cfRule type="containsText" dxfId="260" priority="153" operator="containsText" text="Positivo">
      <formula>NOT(ISERROR(SEARCH("Positivo",J297)))</formula>
    </cfRule>
    <cfRule type="containsText" dxfId="259" priority="154" operator="containsText" text="Negativo">
      <formula>NOT(ISERROR(SEARCH("Negativo",J297)))</formula>
    </cfRule>
  </conditionalFormatting>
  <conditionalFormatting sqref="U297">
    <cfRule type="containsText" dxfId="258" priority="157" operator="containsText" text="Alta">
      <formula>NOT(ISERROR(SEARCH("Alta",U297)))</formula>
    </cfRule>
    <cfRule type="containsText" dxfId="257" priority="158" operator="containsText" text="Moderada">
      <formula>NOT(ISERROR(SEARCH("Moderada",U297)))</formula>
    </cfRule>
    <cfRule type="containsText" dxfId="256" priority="159" operator="containsText" text="Baja">
      <formula>NOT(ISERROR(SEARCH("Baja",U297)))</formula>
    </cfRule>
  </conditionalFormatting>
  <conditionalFormatting sqref="J298">
    <cfRule type="containsText" dxfId="255" priority="151" operator="containsText" text="Positivo">
      <formula>NOT(ISERROR(SEARCH("Positivo",J298)))</formula>
    </cfRule>
    <cfRule type="containsText" dxfId="254" priority="152" operator="containsText" text="Negativo">
      <formula>NOT(ISERROR(SEARCH("Negativo",J298)))</formula>
    </cfRule>
  </conditionalFormatting>
  <conditionalFormatting sqref="J299">
    <cfRule type="containsText" dxfId="253" priority="144" operator="containsText" text="Positivo">
      <formula>NOT(ISERROR(SEARCH("Positivo",J299)))</formula>
    </cfRule>
    <cfRule type="containsText" dxfId="252" priority="145" operator="containsText" text="Negativo">
      <formula>NOT(ISERROR(SEARCH("Negativo",J299)))</formula>
    </cfRule>
  </conditionalFormatting>
  <conditionalFormatting sqref="U299">
    <cfRule type="containsText" dxfId="251" priority="148" operator="containsText" text="Alta">
      <formula>NOT(ISERROR(SEARCH("Alta",U299)))</formula>
    </cfRule>
    <cfRule type="containsText" dxfId="250" priority="149" operator="containsText" text="Moderada">
      <formula>NOT(ISERROR(SEARCH("Moderada",U299)))</formula>
    </cfRule>
    <cfRule type="containsText" dxfId="249" priority="150" operator="containsText" text="Baja">
      <formula>NOT(ISERROR(SEARCH("Baja",U299)))</formula>
    </cfRule>
  </conditionalFormatting>
  <conditionalFormatting sqref="J301">
    <cfRule type="containsText" dxfId="248" priority="137" operator="containsText" text="Positivo">
      <formula>NOT(ISERROR(SEARCH("Positivo",J301)))</formula>
    </cfRule>
    <cfRule type="containsText" dxfId="247" priority="138" operator="containsText" text="Negativo">
      <formula>NOT(ISERROR(SEARCH("Negativo",J301)))</formula>
    </cfRule>
  </conditionalFormatting>
  <conditionalFormatting sqref="U301">
    <cfRule type="containsText" dxfId="246" priority="141" operator="containsText" text="Alta">
      <formula>NOT(ISERROR(SEARCH("Alta",U301)))</formula>
    </cfRule>
    <cfRule type="containsText" dxfId="245" priority="142" operator="containsText" text="Moderada">
      <formula>NOT(ISERROR(SEARCH("Moderada",U301)))</formula>
    </cfRule>
    <cfRule type="containsText" dxfId="244" priority="143" operator="containsText" text="Baja">
      <formula>NOT(ISERROR(SEARCH("Baja",U301)))</formula>
    </cfRule>
  </conditionalFormatting>
  <conditionalFormatting sqref="J300">
    <cfRule type="containsText" dxfId="243" priority="130" operator="containsText" text="Positivo">
      <formula>NOT(ISERROR(SEARCH("Positivo",J300)))</formula>
    </cfRule>
    <cfRule type="containsText" dxfId="242" priority="131" operator="containsText" text="Negativo">
      <formula>NOT(ISERROR(SEARCH("Negativo",J300)))</formula>
    </cfRule>
  </conditionalFormatting>
  <conditionalFormatting sqref="U300">
    <cfRule type="containsText" dxfId="241" priority="134" operator="containsText" text="Alta">
      <formula>NOT(ISERROR(SEARCH("Alta",U300)))</formula>
    </cfRule>
    <cfRule type="containsText" dxfId="240" priority="135" operator="containsText" text="Moderada">
      <formula>NOT(ISERROR(SEARCH("Moderada",U300)))</formula>
    </cfRule>
    <cfRule type="containsText" dxfId="239" priority="136" operator="containsText" text="Baja">
      <formula>NOT(ISERROR(SEARCH("Baja",U300)))</formula>
    </cfRule>
  </conditionalFormatting>
  <conditionalFormatting sqref="E302:E303">
    <cfRule type="containsText" dxfId="238" priority="128" operator="containsText" text="Positivo">
      <formula>NOT(ISERROR(SEARCH("Positivo",E302)))</formula>
    </cfRule>
    <cfRule type="containsText" dxfId="237" priority="129" operator="containsText" text="Negativo">
      <formula>NOT(ISERROR(SEARCH("Negativo",E302)))</formula>
    </cfRule>
  </conditionalFormatting>
  <conditionalFormatting sqref="F302:F303">
    <cfRule type="containsText" dxfId="236" priority="126" operator="containsText" text="Positivo">
      <formula>NOT(ISERROR(SEARCH("Positivo",F302)))</formula>
    </cfRule>
    <cfRule type="containsText" dxfId="235" priority="127" operator="containsText" text="Negativo">
      <formula>NOT(ISERROR(SEARCH("Negativo",F302)))</formula>
    </cfRule>
  </conditionalFormatting>
  <conditionalFormatting sqref="J303">
    <cfRule type="containsText" dxfId="234" priority="119" operator="containsText" text="Positivo">
      <formula>NOT(ISERROR(SEARCH("Positivo",J303)))</formula>
    </cfRule>
    <cfRule type="containsText" dxfId="233" priority="120" operator="containsText" text="Negativo">
      <formula>NOT(ISERROR(SEARCH("Negativo",J303)))</formula>
    </cfRule>
  </conditionalFormatting>
  <conditionalFormatting sqref="U303">
    <cfRule type="containsText" dxfId="232" priority="123" operator="containsText" text="Alta">
      <formula>NOT(ISERROR(SEARCH("Alta",U303)))</formula>
    </cfRule>
    <cfRule type="containsText" dxfId="231" priority="124" operator="containsText" text="Moderada">
      <formula>NOT(ISERROR(SEARCH("Moderada",U303)))</formula>
    </cfRule>
    <cfRule type="containsText" dxfId="230" priority="125" operator="containsText" text="Baja">
      <formula>NOT(ISERROR(SEARCH("Baja",U303)))</formula>
    </cfRule>
  </conditionalFormatting>
  <conditionalFormatting sqref="J302">
    <cfRule type="containsText" dxfId="229" priority="112" operator="containsText" text="Positivo">
      <formula>NOT(ISERROR(SEARCH("Positivo",J302)))</formula>
    </cfRule>
    <cfRule type="containsText" dxfId="228" priority="113" operator="containsText" text="Negativo">
      <formula>NOT(ISERROR(SEARCH("Negativo",J302)))</formula>
    </cfRule>
  </conditionalFormatting>
  <conditionalFormatting sqref="U302">
    <cfRule type="containsText" dxfId="227" priority="116" operator="containsText" text="Alta">
      <formula>NOT(ISERROR(SEARCH("Alta",U302)))</formula>
    </cfRule>
    <cfRule type="containsText" dxfId="226" priority="117" operator="containsText" text="Moderada">
      <formula>NOT(ISERROR(SEARCH("Moderada",U302)))</formula>
    </cfRule>
    <cfRule type="containsText" dxfId="225" priority="118" operator="containsText" text="Baja">
      <formula>NOT(ISERROR(SEARCH("Baja",U302)))</formula>
    </cfRule>
  </conditionalFormatting>
  <conditionalFormatting sqref="U304">
    <cfRule type="containsText" dxfId="224" priority="107" operator="containsText" text="Alta">
      <formula>NOT(ISERROR(SEARCH("Alta",U304)))</formula>
    </cfRule>
    <cfRule type="containsText" dxfId="223" priority="108" operator="containsText" text="Moderada">
      <formula>NOT(ISERROR(SEARCH("Moderada",U304)))</formula>
    </cfRule>
    <cfRule type="containsText" dxfId="222" priority="109" operator="containsText" text="Baja">
      <formula>NOT(ISERROR(SEARCH("Baja",U304)))</formula>
    </cfRule>
  </conditionalFormatting>
  <conditionalFormatting sqref="E290:F290">
    <cfRule type="containsText" dxfId="221" priority="81" operator="containsText" text="Positivo">
      <formula>NOT(ISERROR(SEARCH("Positivo",E290)))</formula>
    </cfRule>
    <cfRule type="containsText" dxfId="220" priority="82" operator="containsText" text="Negativo">
      <formula>NOT(ISERROR(SEARCH("Negativo",E290)))</formula>
    </cfRule>
  </conditionalFormatting>
  <conditionalFormatting sqref="U287">
    <cfRule type="containsText" dxfId="219" priority="100" operator="containsText" text="Alta">
      <formula>NOT(ISERROR(SEARCH("Alta",U287)))</formula>
    </cfRule>
    <cfRule type="containsText" dxfId="218" priority="101" operator="containsText" text="Moderada">
      <formula>NOT(ISERROR(SEARCH("Moderada",U287)))</formula>
    </cfRule>
    <cfRule type="containsText" dxfId="217" priority="102" operator="containsText" text="Baja">
      <formula>NOT(ISERROR(SEARCH("Baja",U287)))</formula>
    </cfRule>
  </conditionalFormatting>
  <conditionalFormatting sqref="V287">
    <cfRule type="containsText" dxfId="216" priority="98" operator="containsText" text="No Significativo">
      <formula>NOT(ISERROR(SEARCH("No Significativo",V287)))</formula>
    </cfRule>
    <cfRule type="containsText" dxfId="215" priority="99" operator="containsText" text="Significativo">
      <formula>NOT(ISERROR(SEARCH("Significativo",V287)))</formula>
    </cfRule>
  </conditionalFormatting>
  <conditionalFormatting sqref="E292:F292">
    <cfRule type="containsText" dxfId="214" priority="92" operator="containsText" text="Positivo">
      <formula>NOT(ISERROR(SEARCH("Positivo",E292)))</formula>
    </cfRule>
    <cfRule type="containsText" dxfId="213" priority="93" operator="containsText" text="Negativo">
      <formula>NOT(ISERROR(SEARCH("Negativo",E292)))</formula>
    </cfRule>
  </conditionalFormatting>
  <conditionalFormatting sqref="F292">
    <cfRule type="containsText" dxfId="212" priority="90" operator="containsText" text="Positivo">
      <formula>NOT(ISERROR(SEARCH("Positivo",F292)))</formula>
    </cfRule>
    <cfRule type="containsText" dxfId="211" priority="91" operator="containsText" text="Negativo">
      <formula>NOT(ISERROR(SEARCH("Negativo",F292)))</formula>
    </cfRule>
  </conditionalFormatting>
  <conditionalFormatting sqref="J292">
    <cfRule type="containsText" dxfId="210" priority="83" operator="containsText" text="Positivo">
      <formula>NOT(ISERROR(SEARCH("Positivo",J292)))</formula>
    </cfRule>
    <cfRule type="containsText" dxfId="209" priority="84" operator="containsText" text="Negativo">
      <formula>NOT(ISERROR(SEARCH("Negativo",J292)))</formula>
    </cfRule>
  </conditionalFormatting>
  <conditionalFormatting sqref="U292">
    <cfRule type="containsText" dxfId="208" priority="87" operator="containsText" text="Alta">
      <formula>NOT(ISERROR(SEARCH("Alta",U292)))</formula>
    </cfRule>
    <cfRule type="containsText" dxfId="207" priority="88" operator="containsText" text="Moderada">
      <formula>NOT(ISERROR(SEARCH("Moderada",U292)))</formula>
    </cfRule>
    <cfRule type="containsText" dxfId="206" priority="89" operator="containsText" text="Baja">
      <formula>NOT(ISERROR(SEARCH("Baja",U292)))</formula>
    </cfRule>
  </conditionalFormatting>
  <conditionalFormatting sqref="F290">
    <cfRule type="containsText" dxfId="205" priority="79" operator="containsText" text="Positivo">
      <formula>NOT(ISERROR(SEARCH("Positivo",F290)))</formula>
    </cfRule>
    <cfRule type="containsText" dxfId="204" priority="80" operator="containsText" text="Negativo">
      <formula>NOT(ISERROR(SEARCH("Negativo",F290)))</formula>
    </cfRule>
  </conditionalFormatting>
  <conditionalFormatting sqref="U290">
    <cfRule type="containsText" dxfId="203" priority="76" operator="containsText" text="Alta">
      <formula>NOT(ISERROR(SEARCH("Alta",U290)))</formula>
    </cfRule>
    <cfRule type="containsText" dxfId="202" priority="77" operator="containsText" text="Moderada">
      <formula>NOT(ISERROR(SEARCH("Moderada",U290)))</formula>
    </cfRule>
    <cfRule type="containsText" dxfId="201" priority="78" operator="containsText" text="Baja">
      <formula>NOT(ISERROR(SEARCH("Baja",U290)))</formula>
    </cfRule>
  </conditionalFormatting>
  <conditionalFormatting sqref="J306 E306:F306">
    <cfRule type="containsText" dxfId="200" priority="65" operator="containsText" text="Positivo">
      <formula>NOT(ISERROR(SEARCH("Positivo",E306)))</formula>
    </cfRule>
    <cfRule type="containsText" dxfId="199" priority="66" operator="containsText" text="Negativo">
      <formula>NOT(ISERROR(SEARCH("Negativo",E306)))</formula>
    </cfRule>
  </conditionalFormatting>
  <conditionalFormatting sqref="U306">
    <cfRule type="containsText" dxfId="198" priority="69" operator="containsText" text="Alta">
      <formula>NOT(ISERROR(SEARCH("Alta",U306)))</formula>
    </cfRule>
    <cfRule type="containsText" dxfId="197" priority="70" operator="containsText" text="Moderada">
      <formula>NOT(ISERROR(SEARCH("Moderada",U306)))</formula>
    </cfRule>
    <cfRule type="containsText" dxfId="196" priority="71" operator="containsText" text="Baja">
      <formula>NOT(ISERROR(SEARCH("Baja",U306)))</formula>
    </cfRule>
  </conditionalFormatting>
  <conditionalFormatting sqref="C306">
    <cfRule type="containsText" dxfId="195" priority="63" operator="containsText" text="Positivo">
      <formula>NOT(ISERROR(SEARCH("Positivo",C306)))</formula>
    </cfRule>
    <cfRule type="containsText" dxfId="194" priority="64" operator="containsText" text="Negativo">
      <formula>NOT(ISERROR(SEARCH("Negativo",C306)))</formula>
    </cfRule>
  </conditionalFormatting>
  <conditionalFormatting sqref="C307:D308">
    <cfRule type="containsText" dxfId="193" priority="43" operator="containsText" text="Positivo">
      <formula>NOT(ISERROR(SEARCH("Positivo",C307)))</formula>
    </cfRule>
    <cfRule type="containsText" dxfId="192" priority="44" operator="containsText" text="Negativo">
      <formula>NOT(ISERROR(SEARCH("Negativo",C307)))</formula>
    </cfRule>
  </conditionalFormatting>
  <conditionalFormatting sqref="J307:J308 E307:F308">
    <cfRule type="containsText" dxfId="191" priority="55" operator="containsText" text="Positivo">
      <formula>NOT(ISERROR(SEARCH("Positivo",E307)))</formula>
    </cfRule>
    <cfRule type="containsText" dxfId="190" priority="56" operator="containsText" text="Negativo">
      <formula>NOT(ISERROR(SEARCH("Negativo",E307)))</formula>
    </cfRule>
  </conditionalFormatting>
  <conditionalFormatting sqref="U307:U308">
    <cfRule type="containsText" dxfId="189" priority="57" operator="containsText" text="Alta">
      <formula>NOT(ISERROR(SEARCH("Alta",U307)))</formula>
    </cfRule>
    <cfRule type="containsText" dxfId="188" priority="58" operator="containsText" text="Moderada">
      <formula>NOT(ISERROR(SEARCH("Moderada",U307)))</formula>
    </cfRule>
    <cfRule type="containsText" dxfId="187" priority="59" operator="containsText" text="Baja">
      <formula>NOT(ISERROR(SEARCH("Baja",U307)))</formula>
    </cfRule>
  </conditionalFormatting>
  <conditionalFormatting sqref="E307">
    <cfRule type="containsText" dxfId="186" priority="53" operator="containsText" text="Positivo">
      <formula>NOT(ISERROR(SEARCH("Positivo",E307)))</formula>
    </cfRule>
    <cfRule type="containsText" dxfId="185" priority="54" operator="containsText" text="Negativo">
      <formula>NOT(ISERROR(SEARCH("Negativo",E307)))</formula>
    </cfRule>
  </conditionalFormatting>
  <conditionalFormatting sqref="E308">
    <cfRule type="containsText" dxfId="184" priority="47" operator="containsText" text="Positivo">
      <formula>NOT(ISERROR(SEARCH("Positivo",E308)))</formula>
    </cfRule>
    <cfRule type="containsText" dxfId="183" priority="48" operator="containsText" text="Negativo">
      <formula>NOT(ISERROR(SEARCH("Negativo",E308)))</formula>
    </cfRule>
  </conditionalFormatting>
  <conditionalFormatting sqref="C309:D310">
    <cfRule type="containsText" dxfId="182" priority="23" operator="containsText" text="Positivo">
      <formula>NOT(ISERROR(SEARCH("Positivo",C309)))</formula>
    </cfRule>
    <cfRule type="containsText" dxfId="181" priority="24" operator="containsText" text="Negativo">
      <formula>NOT(ISERROR(SEARCH("Negativo",C309)))</formula>
    </cfRule>
  </conditionalFormatting>
  <conditionalFormatting sqref="J309:J310 E309:F310">
    <cfRule type="containsText" dxfId="180" priority="35" operator="containsText" text="Positivo">
      <formula>NOT(ISERROR(SEARCH("Positivo",E309)))</formula>
    </cfRule>
    <cfRule type="containsText" dxfId="179" priority="36" operator="containsText" text="Negativo">
      <formula>NOT(ISERROR(SEARCH("Negativo",E309)))</formula>
    </cfRule>
  </conditionalFormatting>
  <conditionalFormatting sqref="U309:U310">
    <cfRule type="containsText" dxfId="178" priority="37" operator="containsText" text="Alta">
      <formula>NOT(ISERROR(SEARCH("Alta",U309)))</formula>
    </cfRule>
    <cfRule type="containsText" dxfId="177" priority="38" operator="containsText" text="Moderada">
      <formula>NOT(ISERROR(SEARCH("Moderada",U309)))</formula>
    </cfRule>
    <cfRule type="containsText" dxfId="176" priority="39" operator="containsText" text="Baja">
      <formula>NOT(ISERROR(SEARCH("Baja",U309)))</formula>
    </cfRule>
  </conditionalFormatting>
  <conditionalFormatting sqref="E309">
    <cfRule type="containsText" dxfId="175" priority="33" operator="containsText" text="Positivo">
      <formula>NOT(ISERROR(SEARCH("Positivo",E309)))</formula>
    </cfRule>
    <cfRule type="containsText" dxfId="174" priority="34" operator="containsText" text="Negativo">
      <formula>NOT(ISERROR(SEARCH("Negativo",E309)))</formula>
    </cfRule>
  </conditionalFormatting>
  <conditionalFormatting sqref="E310">
    <cfRule type="containsText" dxfId="173" priority="27" operator="containsText" text="Positivo">
      <formula>NOT(ISERROR(SEARCH("Positivo",E310)))</formula>
    </cfRule>
    <cfRule type="containsText" dxfId="172" priority="28" operator="containsText" text="Negativo">
      <formula>NOT(ISERROR(SEARCH("Negativo",E310)))</formula>
    </cfRule>
  </conditionalFormatting>
  <conditionalFormatting sqref="C311:D312">
    <cfRule type="containsText" dxfId="171" priority="3" operator="containsText" text="Positivo">
      <formula>NOT(ISERROR(SEARCH("Positivo",C311)))</formula>
    </cfRule>
    <cfRule type="containsText" dxfId="170" priority="4" operator="containsText" text="Negativo">
      <formula>NOT(ISERROR(SEARCH("Negativo",C311)))</formula>
    </cfRule>
  </conditionalFormatting>
  <conditionalFormatting sqref="J311:J312 E311:F312">
    <cfRule type="containsText" dxfId="169" priority="15" operator="containsText" text="Positivo">
      <formula>NOT(ISERROR(SEARCH("Positivo",E311)))</formula>
    </cfRule>
    <cfRule type="containsText" dxfId="168" priority="16" operator="containsText" text="Negativo">
      <formula>NOT(ISERROR(SEARCH("Negativo",E311)))</formula>
    </cfRule>
  </conditionalFormatting>
  <conditionalFormatting sqref="U311:U312">
    <cfRule type="containsText" dxfId="167" priority="17" operator="containsText" text="Alta">
      <formula>NOT(ISERROR(SEARCH("Alta",U311)))</formula>
    </cfRule>
    <cfRule type="containsText" dxfId="166" priority="18" operator="containsText" text="Moderada">
      <formula>NOT(ISERROR(SEARCH("Moderada",U311)))</formula>
    </cfRule>
    <cfRule type="containsText" dxfId="165" priority="19" operator="containsText" text="Baja">
      <formula>NOT(ISERROR(SEARCH("Baja",U311)))</formula>
    </cfRule>
  </conditionalFormatting>
  <conditionalFormatting sqref="E311">
    <cfRule type="containsText" dxfId="164" priority="13" operator="containsText" text="Positivo">
      <formula>NOT(ISERROR(SEARCH("Positivo",E311)))</formula>
    </cfRule>
    <cfRule type="containsText" dxfId="163" priority="14" operator="containsText" text="Negativo">
      <formula>NOT(ISERROR(SEARCH("Negativo",E311)))</formula>
    </cfRule>
  </conditionalFormatting>
  <conditionalFormatting sqref="E312">
    <cfRule type="containsText" dxfId="162" priority="7" operator="containsText" text="Positivo">
      <formula>NOT(ISERROR(SEARCH("Positivo",E312)))</formula>
    </cfRule>
    <cfRule type="containsText" dxfId="161" priority="8" operator="containsText" text="Negativo">
      <formula>NOT(ISERROR(SEARCH("Negativo",E312)))</formula>
    </cfRule>
  </conditionalFormatting>
  <conditionalFormatting sqref="V288:V312 V285:V286 V278:V282 V276 V270:V273 V262:V265 V260 V255:V258 V253 V248:V251 V243:V246 V235:V238 V230:V233 V222:V225 V219:V220 V211:V212 V203:V206 V201 V195:V197 V187:V190 V184:V185 V176:V179 V173:V174 V165:V168 V162:V163 V154:V157 V152 V135:V148 V127:V130 V125 V114:V122 V106:V109 V101:V104 V93:V96 V90:V91 V82:V85 V79:V80 V73:V74 V65:V68 V62:V63 V54:V57 V49:V52 V41:V44 V39 V31:V35 V23:V26 V18:V21">
    <cfRule type="containsText" dxfId="160" priority="1" operator="containsText" text="No Significativo">
      <formula>NOT(ISERROR(SEARCH("No Significativo",V18)))</formula>
    </cfRule>
    <cfRule type="containsText" dxfId="159" priority="2" operator="containsText" text="Significativo">
      <formula>NOT(ISERROR(SEARCH("Significativo",V18)))</formula>
    </cfRule>
  </conditionalFormatting>
  <dataValidations count="10">
    <dataValidation type="list" allowBlank="1" showInputMessage="1" showErrorMessage="1" sqref="D73 D90:D91 D101 D62:D63 D8 D52 D49 D18 D21 D31 D39 D79:D80 D152 D162:D163 D173:D174 D184:D185 D195 D201 D211 D220 D230 D233 D243 D246 D253 D260 D272" xr:uid="{C0DCF3C0-AE52-4088-A8E7-BF990DFAC5D6}">
      <formula1>INDIRECT($C$68)</formula1>
    </dataValidation>
    <dataValidation type="list" allowBlank="1" showInputMessage="1" showErrorMessage="1" sqref="D92 D81 D102:D103 D53 D9 D50:D51 D19:D20 D22 D32:D33 D40 D64 D153 D164 D175 D186 D202 D221 D231:D232 D234 D244:D245 D247 D254 D261 D307:D308" xr:uid="{AD45D193-CC02-4F39-A0B5-FAFA33D727A7}">
      <formula1>INDIRECT($C$69)</formula1>
    </dataValidation>
    <dataValidation type="list" allowBlank="1" showInputMessage="1" showErrorMessage="1" sqref="D65:D66 D57:D61 D74:D78 D10:D11 D13:D17 D41:D42 D44:D48 D23:D24 D26:D30 D54:D55 D68:D72 D82:D83 D85:D89 D93:D94 D96:D100 D154:D155 D157:D161 D165:D166 D168:D172 D176:D177 D179:D183 D187:D188 D190:D194 D203:D204 D206:D210 D222:D223 D225:D229 D235:D236 D238:D242 D248:D249 D251:D252 D255:D256 D258:D259 D262:D263 D265:D270" xr:uid="{C96FCF45-F8AB-499C-A661-B82D94264B81}">
      <formula1>INDIRECT($C$71)</formula1>
    </dataValidation>
    <dataValidation type="list" allowBlank="1" showInputMessage="1" showErrorMessage="1" sqref="D56 D12 D43 D25 D67 D84 D95 D156 D167 D178 D189 D205 D224 D237 D250 D257 D264" xr:uid="{5529A67A-9E77-4299-AA87-95FDE60BDA56}">
      <formula1>INDIRECT($C$72)</formula1>
    </dataValidation>
    <dataValidation type="list" allowBlank="1" showInputMessage="1" showErrorMessage="1" sqref="I62:I70 I31:I37 I90:I98 I73:I76 I8:I15 I79:I87 I39:I46 I49:I59 I18:I28 I101:I111 I114:I117 I119 I121 I125:I132 I135:I138 I140:I142 I147:I150 I152:I159 I162:I170 I173:I181 I184:I192 I195:I199 I201:I208 I211 I219:I227 I230:I240 I243:I266 I269:I270 I272:I273 I276 I298:I299 I278:I282 I288 I296 I285:I286 I291 I306:I312" xr:uid="{26D5F5F6-E9B8-4821-A501-61BF5FF96E2D}">
      <formula1>INDIRECT(G8)</formula1>
    </dataValidation>
    <dataValidation type="list" allowBlank="1" showInputMessage="1" showErrorMessage="1" sqref="D108 D129" xr:uid="{9BDCDDD1-DF18-430C-95E6-7872AAB8E07E}">
      <formula1>INDIRECT($C$12)</formula1>
    </dataValidation>
    <dataValidation type="list" allowBlank="1" showInputMessage="1" showErrorMessage="1" sqref="D106:D107 D109:D113 D127:D128 D130:D134 D275:D278" xr:uid="{CFD6C2C5-21EF-44E6-A9E4-4FB8643CF6E5}">
      <formula1>INDIRECT($C$11)</formula1>
    </dataValidation>
    <dataValidation type="list" allowBlank="1" showInputMessage="1" showErrorMessage="1" sqref="D105 D115:D116 D126 D136:D137" xr:uid="{B75442E6-476A-4284-852E-3CD023E419BE}">
      <formula1>INDIRECT($C$9)</formula1>
    </dataValidation>
    <dataValidation type="list" allowBlank="1" showInputMessage="1" showErrorMessage="1" sqref="D114 D104 D135 D125 D273:D274" xr:uid="{B43805C0-49E7-47CE-AB59-0E9BC254E592}">
      <formula1>INDIRECT($C$8)</formula1>
    </dataValidation>
    <dataValidation type="list" allowBlank="1" showInputMessage="1" showErrorMessage="1" sqref="B74:B124" xr:uid="{20F200E9-B81B-4765-B977-C85A8425BBC2}">
      <formula1>INDIRECT(A74)</formula1>
    </dataValidation>
  </dataValidations>
  <pageMargins left="0.7" right="0.7" top="0.75" bottom="0.75" header="0.3" footer="0.3"/>
  <pageSetup paperSize="9" scale="19" orientation="portrait" r:id="rId1"/>
  <colBreaks count="1" manualBreakCount="1">
    <brk id="19" max="349" man="1"/>
  </col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4F392FB0-63C3-4869-ABC1-259E27B27700}">
          <x14:formula1>
            <xm:f>LISTAS!$F$6:$F$10</xm:f>
          </x14:formula1>
          <xm:sqref>C52:C101 C39:C49 C8:C18 C21:C31 C152:C195 C201:C211 C220:C230 C233:C243 C246:C272</xm:sqref>
        </x14:dataValidation>
        <x14:dataValidation type="list" allowBlank="1" showInputMessage="1" showErrorMessage="1" xr:uid="{6868D43F-2894-4DBC-AE57-ACE08DF26FB8}">
          <x14:formula1>
            <xm:f>LISTAS!$A$6:$A$9</xm:f>
          </x14:formula1>
          <xm:sqref>A8:A103</xm:sqref>
        </x14:dataValidation>
        <x14:dataValidation type="list" allowBlank="1" showInputMessage="1" showErrorMessage="1" xr:uid="{DA9FB5DE-1A93-4DD3-9BB9-5FE3FA3091E2}">
          <x14:formula1>
            <xm:f>LISTAS!$AK$6:$AK$7</xm:f>
          </x14:formula1>
          <xm:sqref>S230 S211 S101 R8:R103 R147:R211 S90 S243 S173 S31 S162 S18 S184 S49 S195 R213:R272 S73 R306:R312 S79 S62 S272</xm:sqref>
        </x14:dataValidation>
        <x14:dataValidation type="list" allowBlank="1" showInputMessage="1" showErrorMessage="1" xr:uid="{E54184C8-9770-4C58-AC00-53A5583E4D90}">
          <x14:formula1>
            <xm:f>LISTAS!$AM$6:$AM$11</xm:f>
          </x14:formula1>
          <xm:sqref>Y8:Y103 Y147:Y211 Y213:Y272 Y306:Y312</xm:sqref>
        </x14:dataValidation>
        <x14:dataValidation type="list" allowBlank="1" showInputMessage="1" showErrorMessage="1" xr:uid="{18CEE683-3930-4067-9045-A85071CA1F69}">
          <x14:formula1>
            <xm:f>LISTAS!$X$6:$X$7</xm:f>
          </x14:formula1>
          <xm:sqref>J8:J103 J147:J211 J213:J272 J306:J312</xm:sqref>
        </x14:dataValidation>
        <x14:dataValidation type="list" allowBlank="1" showInputMessage="1" showErrorMessage="1" xr:uid="{81A31834-D911-4923-B40D-47876D375E10}">
          <x14:formula1>
            <xm:f>LISTAS!$Y$6:$Y$13</xm:f>
          </x14:formula1>
          <xm:sqref>K8:K103 K147:K211 K213:K272 K306:K312</xm:sqref>
        </x14:dataValidation>
        <x14:dataValidation type="list" allowBlank="1" showInputMessage="1" showErrorMessage="1" xr:uid="{55247D87-E7C9-4CF6-B271-AA02044EE202}">
          <x14:formula1>
            <xm:f>LISTAS!$M$5:$W$5</xm:f>
          </x14:formula1>
          <xm:sqref>G8:G103 G147:G211 G213:G272 G306:G312</xm:sqref>
        </x14:dataValidation>
        <x14:dataValidation type="list" allowBlank="1" showInputMessage="1" showErrorMessage="1" xr:uid="{DFFDDE93-3A78-4AC6-96D7-1FFCA40832D1}">
          <x14:formula1>
            <xm:f>LISTAS!$AC$6:$AC$8</xm:f>
          </x14:formula1>
          <xm:sqref>N8:N103 N147:N211 N213:N272 N306:N312</xm:sqref>
        </x14:dataValidation>
        <x14:dataValidation type="list" allowBlank="1" showInputMessage="1" showErrorMessage="1" xr:uid="{40B7340B-2CA1-4819-AA1D-1226C4823A8E}">
          <x14:formula1>
            <xm:f>LISTAS!$AE$6:$AE$8</xm:f>
          </x14:formula1>
          <xm:sqref>O8:O103 O147:O211 O213:O272 O306:O312</xm:sqref>
        </x14:dataValidation>
        <x14:dataValidation type="list" allowBlank="1" showInputMessage="1" showErrorMessage="1" xr:uid="{5BDBFC16-B401-468E-A1B6-ADCE0DAE0A32}">
          <x14:formula1>
            <xm:f>LISTAS!$AG$6:$AG$8</xm:f>
          </x14:formula1>
          <xm:sqref>P8:P103 P147:P211 P213:P272 P306:P312</xm:sqref>
        </x14:dataValidation>
        <x14:dataValidation type="list" allowBlank="1" showInputMessage="1" showErrorMessage="1" xr:uid="{0444D6EF-6499-4E7A-8996-570F2F41EB73}">
          <x14:formula1>
            <xm:f>LISTAS!$AI$6:$AI$8</xm:f>
          </x14:formula1>
          <xm:sqref>Q8:Q103 Q147:Q211 Q213:Q272 Q306:Q312</xm:sqref>
        </x14:dataValidation>
        <x14:dataValidation type="list" allowBlank="1" showInputMessage="1" showErrorMessage="1" xr:uid="{D4E77F67-F95B-4AA6-9E9B-BB8614C04A39}">
          <x14:formula1>
            <xm:f>LISTAS!$AA$6:$AA$8</xm:f>
          </x14:formula1>
          <xm:sqref>M8:M103 M147:M211 M213:M272 M306:M312</xm:sqref>
        </x14:dataValidation>
        <x14:dataValidation type="list" allowBlank="1" showInputMessage="1" showErrorMessage="1" xr:uid="{81903F7F-4778-4EEC-AE44-55526CE70D02}">
          <x14:formula1>
            <xm:f>LISTAS!$AL$6:$AL$8</xm:f>
          </x14:formula1>
          <xm:sqref>V285:V286 V127:V130 V8:V104 V106:V109 V114:V122 V125 V135:V273 V276 V278:V282 V288:V312</xm:sqref>
        </x14:dataValidation>
        <x14:dataValidation type="list" allowBlank="1" showInputMessage="1" showErrorMessage="1" xr:uid="{C4AEE080-AE0C-4638-A64E-604E2FF17D9E}">
          <x14:formula1>
            <xm:f>LISTAS!$L$6:$L$8</xm:f>
          </x14:formula1>
          <xm:sqref>E8:E103 E147:E211 E213:E272 E306:E312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FD040-FAED-486B-AA6B-E92503402092}">
  <sheetPr codeName="Hoja4"/>
  <dimension ref="A1:I22"/>
  <sheetViews>
    <sheetView workbookViewId="0">
      <selection activeCell="B1" sqref="B1:F1"/>
    </sheetView>
  </sheetViews>
  <sheetFormatPr baseColWidth="10" defaultColWidth="11.44140625" defaultRowHeight="18" x14ac:dyDescent="0.3"/>
  <cols>
    <col min="1" max="1" width="46.44140625" style="45" bestFit="1" customWidth="1"/>
    <col min="2" max="2" width="25.77734375" style="45" bestFit="1" customWidth="1"/>
    <col min="3" max="3" width="25.109375" style="46" customWidth="1"/>
    <col min="4" max="4" width="11.44140625" style="45"/>
    <col min="5" max="16384" width="11.44140625" style="4"/>
  </cols>
  <sheetData>
    <row r="1" spans="1:9" ht="25.05" customHeight="1" x14ac:dyDescent="0.3">
      <c r="A1" s="212"/>
      <c r="B1" s="213" t="s">
        <v>127</v>
      </c>
      <c r="C1" s="213"/>
      <c r="D1" s="213"/>
      <c r="E1" s="213"/>
      <c r="F1" s="213"/>
      <c r="G1" s="211" t="s">
        <v>257</v>
      </c>
      <c r="H1" s="211"/>
      <c r="I1" s="211"/>
    </row>
    <row r="2" spans="1:9" ht="25.05" customHeight="1" x14ac:dyDescent="0.3">
      <c r="A2" s="212"/>
      <c r="B2" s="214" t="s">
        <v>78</v>
      </c>
      <c r="C2" s="214"/>
      <c r="D2" s="214"/>
      <c r="E2" s="214"/>
      <c r="F2" s="214"/>
      <c r="G2" s="211" t="s">
        <v>254</v>
      </c>
      <c r="H2" s="211"/>
      <c r="I2" s="211"/>
    </row>
    <row r="3" spans="1:9" ht="25.05" customHeight="1" x14ac:dyDescent="0.3">
      <c r="A3" s="212"/>
      <c r="B3" s="214" t="s">
        <v>256</v>
      </c>
      <c r="C3" s="214"/>
      <c r="D3" s="214"/>
      <c r="E3" s="214"/>
      <c r="F3" s="214"/>
      <c r="G3" s="211" t="s">
        <v>258</v>
      </c>
      <c r="H3" s="211"/>
      <c r="I3" s="211"/>
    </row>
    <row r="4" spans="1:9" ht="61.2" customHeight="1" x14ac:dyDescent="0.3">
      <c r="A4" s="76" t="s">
        <v>116</v>
      </c>
      <c r="B4" s="76"/>
      <c r="C4" s="76"/>
      <c r="D4" s="76"/>
      <c r="G4" s="77"/>
      <c r="H4" s="77"/>
      <c r="I4" s="77"/>
    </row>
    <row r="5" spans="1:9" x14ac:dyDescent="0.3">
      <c r="A5" s="43" t="s">
        <v>0</v>
      </c>
      <c r="B5" s="43" t="s">
        <v>117</v>
      </c>
      <c r="C5" s="44"/>
    </row>
    <row r="6" spans="1:9" x14ac:dyDescent="0.3">
      <c r="A6" s="43" t="s">
        <v>105</v>
      </c>
      <c r="B6" s="43" t="s">
        <v>117</v>
      </c>
    </row>
    <row r="7" spans="1:9" x14ac:dyDescent="0.3">
      <c r="A7" s="43" t="s">
        <v>12</v>
      </c>
      <c r="B7" s="43" t="s">
        <v>117</v>
      </c>
    </row>
    <row r="8" spans="1:9" x14ac:dyDescent="0.3">
      <c r="A8" s="43" t="s">
        <v>1</v>
      </c>
      <c r="B8" s="43" t="s">
        <v>117</v>
      </c>
    </row>
    <row r="9" spans="1:9" ht="18.600000000000001" thickBot="1" x14ac:dyDescent="0.35">
      <c r="A9" s="47"/>
      <c r="B9" s="47"/>
    </row>
    <row r="10" spans="1:9" s="5" customFormat="1" ht="28.2" thickBot="1" x14ac:dyDescent="0.35">
      <c r="A10" s="35" t="s">
        <v>108</v>
      </c>
      <c r="B10" s="35" t="s">
        <v>109</v>
      </c>
      <c r="C10" s="36" t="s">
        <v>118</v>
      </c>
      <c r="D10" s="46"/>
    </row>
    <row r="11" spans="1:9" s="5" customFormat="1" ht="18.600000000000001" thickBot="1" x14ac:dyDescent="0.3">
      <c r="A11" s="37" t="s">
        <v>119</v>
      </c>
      <c r="B11" s="38"/>
      <c r="C11" s="37" t="e">
        <v>#N/A</v>
      </c>
      <c r="D11" s="46"/>
    </row>
    <row r="12" spans="1:9" s="5" customFormat="1" x14ac:dyDescent="0.25">
      <c r="A12" s="38" t="s">
        <v>120</v>
      </c>
      <c r="B12" s="38"/>
      <c r="C12" s="51" t="e">
        <v>#N/A</v>
      </c>
      <c r="D12" s="46"/>
    </row>
    <row r="13" spans="1:9" hidden="1" x14ac:dyDescent="0.25">
      <c r="A13" s="38"/>
      <c r="B13" s="38"/>
      <c r="C13" s="38"/>
    </row>
    <row r="14" spans="1:9" x14ac:dyDescent="0.25">
      <c r="A14" s="48"/>
      <c r="B14" s="48"/>
      <c r="C14" s="48"/>
    </row>
    <row r="15" spans="1:9" x14ac:dyDescent="0.3">
      <c r="A15" s="49"/>
      <c r="B15" s="49"/>
      <c r="C15" s="49"/>
    </row>
    <row r="16" spans="1:9" x14ac:dyDescent="0.3">
      <c r="C16" s="50"/>
    </row>
    <row r="17" spans="1:3" x14ac:dyDescent="0.3">
      <c r="A17" s="49"/>
      <c r="B17" s="49"/>
      <c r="C17" s="49"/>
    </row>
    <row r="18" spans="1:3" x14ac:dyDescent="0.3">
      <c r="A18" s="49"/>
      <c r="B18" s="49"/>
      <c r="C18" s="49"/>
    </row>
    <row r="19" spans="1:3" x14ac:dyDescent="0.3">
      <c r="A19" s="49"/>
      <c r="B19" s="49"/>
      <c r="C19" s="49"/>
    </row>
    <row r="20" spans="1:3" x14ac:dyDescent="0.3">
      <c r="A20" s="49"/>
      <c r="B20" s="49"/>
      <c r="C20" s="49"/>
    </row>
    <row r="21" spans="1:3" x14ac:dyDescent="0.3">
      <c r="A21" s="49"/>
      <c r="B21" s="49"/>
      <c r="C21" s="49"/>
    </row>
    <row r="22" spans="1:3" x14ac:dyDescent="0.3">
      <c r="A22" s="49"/>
      <c r="B22" s="49"/>
      <c r="C22" s="49"/>
    </row>
  </sheetData>
  <mergeCells count="7">
    <mergeCell ref="G1:I1"/>
    <mergeCell ref="G2:I2"/>
    <mergeCell ref="G3:I3"/>
    <mergeCell ref="A1:A3"/>
    <mergeCell ref="B1:F1"/>
    <mergeCell ref="B2:F2"/>
    <mergeCell ref="B3:F3"/>
  </mergeCell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5"/>
  <dimension ref="A1:AN23"/>
  <sheetViews>
    <sheetView topLeftCell="C13" workbookViewId="0">
      <selection activeCell="F18" sqref="F17:F18"/>
    </sheetView>
  </sheetViews>
  <sheetFormatPr baseColWidth="10" defaultColWidth="11.44140625" defaultRowHeight="14.4" x14ac:dyDescent="0.3"/>
  <cols>
    <col min="1" max="1" width="16.6640625" style="59" customWidth="1"/>
    <col min="2" max="5" width="18.33203125" style="59" bestFit="1" customWidth="1"/>
    <col min="6" max="6" width="19.77734375" style="59" customWidth="1"/>
    <col min="7" max="7" width="20" style="59" customWidth="1"/>
    <col min="8" max="8" width="20.44140625" style="59" customWidth="1"/>
    <col min="9" max="9" width="32.33203125" style="59" customWidth="1"/>
    <col min="10" max="10" width="60.109375" style="59" customWidth="1"/>
    <col min="11" max="11" width="18.6640625" style="59" customWidth="1"/>
    <col min="12" max="12" width="26" style="59" customWidth="1"/>
    <col min="13" max="13" width="25.6640625" style="59" customWidth="1"/>
    <col min="14" max="14" width="27.44140625" style="59" customWidth="1"/>
    <col min="15" max="15" width="27.6640625" style="59" customWidth="1"/>
    <col min="16" max="16" width="20.6640625" style="59" customWidth="1"/>
    <col min="17" max="17" width="24.44140625" style="59" customWidth="1"/>
    <col min="18" max="19" width="23.44140625" style="59" customWidth="1"/>
    <col min="20" max="20" width="38.6640625" style="59" customWidth="1"/>
    <col min="21" max="21" width="22.6640625" style="59" customWidth="1"/>
    <col min="22" max="22" width="51" style="59" customWidth="1"/>
    <col min="23" max="23" width="29.33203125" style="59" customWidth="1"/>
    <col min="24" max="24" width="17.44140625" style="60" customWidth="1"/>
    <col min="25" max="25" width="23.44140625" style="59" customWidth="1"/>
    <col min="26" max="26" width="13.44140625" style="59" customWidth="1"/>
    <col min="27" max="27" width="19" style="59" customWidth="1"/>
    <col min="28" max="28" width="14.44140625" style="59" customWidth="1"/>
    <col min="29" max="37" width="20.6640625" style="59" customWidth="1"/>
    <col min="38" max="38" width="16" style="59" customWidth="1"/>
    <col min="39" max="39" width="22" style="59" customWidth="1"/>
    <col min="40" max="40" width="11.44140625" style="59"/>
    <col min="41" max="16384" width="11.44140625" style="2"/>
  </cols>
  <sheetData>
    <row r="1" spans="1:40" ht="27" customHeight="1" x14ac:dyDescent="0.3">
      <c r="A1" s="215"/>
      <c r="B1" s="215"/>
      <c r="C1" s="216" t="s">
        <v>127</v>
      </c>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t="s">
        <v>253</v>
      </c>
      <c r="AM1" s="216"/>
    </row>
    <row r="2" spans="1:40" ht="27" customHeight="1" x14ac:dyDescent="0.3">
      <c r="A2" s="215"/>
      <c r="B2" s="215"/>
      <c r="C2" s="216" t="s">
        <v>78</v>
      </c>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216" t="s">
        <v>254</v>
      </c>
      <c r="AM2" s="216"/>
    </row>
    <row r="3" spans="1:40" ht="27" customHeight="1" x14ac:dyDescent="0.3">
      <c r="A3" s="215"/>
      <c r="B3" s="215"/>
      <c r="C3" s="216" t="s">
        <v>256</v>
      </c>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t="s">
        <v>258</v>
      </c>
      <c r="AM3" s="216"/>
    </row>
    <row r="5" spans="1:40" s="3" customFormat="1" ht="27.6" x14ac:dyDescent="0.3">
      <c r="A5" s="52" t="s">
        <v>123</v>
      </c>
      <c r="B5" s="53" t="s">
        <v>158</v>
      </c>
      <c r="C5" s="53" t="s">
        <v>155</v>
      </c>
      <c r="D5" s="53" t="s">
        <v>156</v>
      </c>
      <c r="E5" s="53" t="s">
        <v>157</v>
      </c>
      <c r="F5" s="52" t="s">
        <v>0</v>
      </c>
      <c r="G5" s="54" t="s">
        <v>229</v>
      </c>
      <c r="H5" s="54" t="s">
        <v>227</v>
      </c>
      <c r="I5" s="54" t="s">
        <v>228</v>
      </c>
      <c r="J5" s="54" t="s">
        <v>230</v>
      </c>
      <c r="K5" s="54" t="s">
        <v>220</v>
      </c>
      <c r="L5" s="55" t="s">
        <v>1</v>
      </c>
      <c r="M5" s="56" t="s">
        <v>2</v>
      </c>
      <c r="N5" s="53" t="s">
        <v>3</v>
      </c>
      <c r="O5" s="53" t="s">
        <v>4</v>
      </c>
      <c r="P5" s="53" t="s">
        <v>5</v>
      </c>
      <c r="Q5" s="53" t="s">
        <v>6</v>
      </c>
      <c r="R5" s="53" t="s">
        <v>7</v>
      </c>
      <c r="S5" s="53" t="s">
        <v>244</v>
      </c>
      <c r="T5" s="53" t="s">
        <v>8</v>
      </c>
      <c r="U5" s="53" t="s">
        <v>9</v>
      </c>
      <c r="V5" s="53" t="s">
        <v>10</v>
      </c>
      <c r="W5" s="53" t="s">
        <v>11</v>
      </c>
      <c r="X5" s="52" t="s">
        <v>12</v>
      </c>
      <c r="Y5" s="57" t="s">
        <v>13</v>
      </c>
      <c r="Z5" s="53" t="s">
        <v>14</v>
      </c>
      <c r="AA5" s="53" t="s">
        <v>15</v>
      </c>
      <c r="AB5" s="53" t="s">
        <v>16</v>
      </c>
      <c r="AC5" s="53" t="s">
        <v>17</v>
      </c>
      <c r="AD5" s="53" t="s">
        <v>18</v>
      </c>
      <c r="AE5" s="53" t="s">
        <v>19</v>
      </c>
      <c r="AF5" s="58" t="s">
        <v>20</v>
      </c>
      <c r="AG5" s="53" t="s">
        <v>19</v>
      </c>
      <c r="AH5" s="58" t="s">
        <v>21</v>
      </c>
      <c r="AI5" s="53" t="s">
        <v>22</v>
      </c>
      <c r="AJ5" s="58" t="s">
        <v>23</v>
      </c>
      <c r="AK5" s="53" t="s">
        <v>24</v>
      </c>
      <c r="AL5" s="75" t="s">
        <v>25</v>
      </c>
      <c r="AM5" s="53" t="s">
        <v>132</v>
      </c>
      <c r="AN5" s="53"/>
    </row>
    <row r="6" spans="1:40" s="66" customFormat="1" ht="100.8" x14ac:dyDescent="0.3">
      <c r="A6" s="61" t="s">
        <v>154</v>
      </c>
      <c r="B6" s="62" t="s">
        <v>159</v>
      </c>
      <c r="C6" s="62" t="s">
        <v>163</v>
      </c>
      <c r="D6" s="62" t="s">
        <v>168</v>
      </c>
      <c r="E6" s="62" t="s">
        <v>176</v>
      </c>
      <c r="F6" s="61" t="s">
        <v>229</v>
      </c>
      <c r="G6" s="63" t="s">
        <v>192</v>
      </c>
      <c r="H6" s="63" t="s">
        <v>198</v>
      </c>
      <c r="I6" s="63" t="s">
        <v>204</v>
      </c>
      <c r="J6" s="63" t="s">
        <v>217</v>
      </c>
      <c r="K6" s="63" t="s">
        <v>223</v>
      </c>
      <c r="L6" s="63" t="s">
        <v>26</v>
      </c>
      <c r="M6" s="64" t="s">
        <v>27</v>
      </c>
      <c r="N6" s="62" t="s">
        <v>28</v>
      </c>
      <c r="O6" s="62" t="s">
        <v>29</v>
      </c>
      <c r="P6" s="62" t="s">
        <v>30</v>
      </c>
      <c r="Q6" s="62" t="s">
        <v>31</v>
      </c>
      <c r="R6" s="62" t="s">
        <v>32</v>
      </c>
      <c r="S6" s="62" t="s">
        <v>33</v>
      </c>
      <c r="T6" s="62" t="s">
        <v>33</v>
      </c>
      <c r="U6" s="62" t="s">
        <v>34</v>
      </c>
      <c r="V6" s="62" t="s">
        <v>35</v>
      </c>
      <c r="W6" s="62" t="s">
        <v>36</v>
      </c>
      <c r="X6" s="62" t="s">
        <v>37</v>
      </c>
      <c r="Y6" s="62" t="s">
        <v>38</v>
      </c>
      <c r="Z6" s="62" t="s">
        <v>39</v>
      </c>
      <c r="AA6" s="65">
        <v>1</v>
      </c>
      <c r="AB6" s="62" t="s">
        <v>40</v>
      </c>
      <c r="AC6" s="65">
        <v>1</v>
      </c>
      <c r="AD6" s="62" t="s">
        <v>41</v>
      </c>
      <c r="AE6" s="65">
        <v>1</v>
      </c>
      <c r="AF6" s="61" t="s">
        <v>42</v>
      </c>
      <c r="AG6" s="65">
        <v>1</v>
      </c>
      <c r="AH6" s="61" t="s">
        <v>43</v>
      </c>
      <c r="AI6" s="65">
        <v>1</v>
      </c>
      <c r="AJ6" s="61" t="s">
        <v>44</v>
      </c>
      <c r="AK6" s="65">
        <v>1</v>
      </c>
      <c r="AL6" s="62" t="s">
        <v>45</v>
      </c>
      <c r="AM6" s="62" t="s">
        <v>231</v>
      </c>
      <c r="AN6" s="62"/>
    </row>
    <row r="7" spans="1:40" s="66" customFormat="1" ht="50.4" x14ac:dyDescent="0.3">
      <c r="A7" s="67" t="s">
        <v>155</v>
      </c>
      <c r="B7" s="62" t="s">
        <v>160</v>
      </c>
      <c r="C7" s="62" t="s">
        <v>164</v>
      </c>
      <c r="D7" s="62" t="s">
        <v>169</v>
      </c>
      <c r="E7" s="62" t="s">
        <v>177</v>
      </c>
      <c r="F7" s="67" t="s">
        <v>227</v>
      </c>
      <c r="G7" s="68" t="s">
        <v>191</v>
      </c>
      <c r="H7" s="68" t="s">
        <v>197</v>
      </c>
      <c r="I7" s="68" t="s">
        <v>189</v>
      </c>
      <c r="J7" s="68" t="s">
        <v>218</v>
      </c>
      <c r="K7" s="68" t="s">
        <v>219</v>
      </c>
      <c r="L7" s="68" t="s">
        <v>46</v>
      </c>
      <c r="M7" s="69" t="s">
        <v>47</v>
      </c>
      <c r="N7" s="62" t="s">
        <v>48</v>
      </c>
      <c r="O7" s="62" t="s">
        <v>49</v>
      </c>
      <c r="P7" s="62"/>
      <c r="Q7" s="62"/>
      <c r="R7" s="62" t="s">
        <v>50</v>
      </c>
      <c r="S7" s="62"/>
      <c r="T7" s="62"/>
      <c r="U7" s="62"/>
      <c r="V7" s="62"/>
      <c r="W7" s="62"/>
      <c r="X7" s="62" t="s">
        <v>51</v>
      </c>
      <c r="Y7" s="62" t="s">
        <v>52</v>
      </c>
      <c r="Z7" s="62" t="s">
        <v>53</v>
      </c>
      <c r="AA7" s="65">
        <v>5</v>
      </c>
      <c r="AB7" s="62" t="s">
        <v>54</v>
      </c>
      <c r="AC7" s="65">
        <v>5</v>
      </c>
      <c r="AD7" s="62" t="s">
        <v>55</v>
      </c>
      <c r="AE7" s="65">
        <v>5</v>
      </c>
      <c r="AF7" s="67" t="s">
        <v>56</v>
      </c>
      <c r="AG7" s="65">
        <v>5</v>
      </c>
      <c r="AH7" s="67" t="s">
        <v>57</v>
      </c>
      <c r="AI7" s="65">
        <v>5</v>
      </c>
      <c r="AJ7" s="67" t="s">
        <v>58</v>
      </c>
      <c r="AK7" s="65">
        <v>10</v>
      </c>
      <c r="AL7" s="62" t="s">
        <v>59</v>
      </c>
      <c r="AM7" s="62" t="s">
        <v>232</v>
      </c>
      <c r="AN7" s="62"/>
    </row>
    <row r="8" spans="1:40" s="66" customFormat="1" ht="75.599999999999994" x14ac:dyDescent="0.3">
      <c r="A8" s="61" t="s">
        <v>156</v>
      </c>
      <c r="B8" s="62" t="s">
        <v>161</v>
      </c>
      <c r="C8" s="62" t="s">
        <v>165</v>
      </c>
      <c r="D8" s="62" t="s">
        <v>170</v>
      </c>
      <c r="E8" s="62"/>
      <c r="F8" s="61" t="s">
        <v>228</v>
      </c>
      <c r="G8" s="63" t="s">
        <v>194</v>
      </c>
      <c r="H8" s="63" t="s">
        <v>179</v>
      </c>
      <c r="I8" s="63" t="s">
        <v>128</v>
      </c>
      <c r="J8" s="63" t="s">
        <v>212</v>
      </c>
      <c r="K8" s="63" t="s">
        <v>222</v>
      </c>
      <c r="L8" s="63" t="s">
        <v>60</v>
      </c>
      <c r="M8" s="64" t="s">
        <v>61</v>
      </c>
      <c r="N8" s="62"/>
      <c r="O8" s="62"/>
      <c r="P8" s="62"/>
      <c r="Q8" s="62"/>
      <c r="R8" s="62" t="s">
        <v>62</v>
      </c>
      <c r="S8" s="62"/>
      <c r="T8" s="62"/>
      <c r="U8" s="62"/>
      <c r="V8" s="62"/>
      <c r="W8" s="62"/>
      <c r="X8" s="62"/>
      <c r="Y8" s="62" t="s">
        <v>63</v>
      </c>
      <c r="Z8" s="62" t="s">
        <v>64</v>
      </c>
      <c r="AA8" s="65">
        <v>10</v>
      </c>
      <c r="AB8" s="62" t="s">
        <v>65</v>
      </c>
      <c r="AC8" s="65">
        <v>10</v>
      </c>
      <c r="AD8" s="62" t="s">
        <v>66</v>
      </c>
      <c r="AE8" s="65">
        <v>10</v>
      </c>
      <c r="AF8" s="61" t="s">
        <v>67</v>
      </c>
      <c r="AG8" s="65">
        <v>10</v>
      </c>
      <c r="AH8" s="61" t="s">
        <v>68</v>
      </c>
      <c r="AI8" s="65">
        <v>10</v>
      </c>
      <c r="AJ8" s="70"/>
      <c r="AK8" s="65"/>
      <c r="AL8" s="62"/>
      <c r="AM8" s="62" t="s">
        <v>233</v>
      </c>
      <c r="AN8" s="62"/>
    </row>
    <row r="9" spans="1:40" s="66" customFormat="1" ht="63" x14ac:dyDescent="0.3">
      <c r="A9" s="67" t="s">
        <v>157</v>
      </c>
      <c r="B9" s="62" t="s">
        <v>162</v>
      </c>
      <c r="C9" s="62" t="s">
        <v>166</v>
      </c>
      <c r="D9" s="62" t="s">
        <v>171</v>
      </c>
      <c r="E9" s="62"/>
      <c r="F9" s="67" t="s">
        <v>230</v>
      </c>
      <c r="G9" s="71" t="s">
        <v>193</v>
      </c>
      <c r="H9" s="71" t="s">
        <v>180</v>
      </c>
      <c r="I9" s="71" t="s">
        <v>129</v>
      </c>
      <c r="J9" s="71" t="s">
        <v>213</v>
      </c>
      <c r="K9" s="71" t="s">
        <v>221</v>
      </c>
      <c r="L9" s="71"/>
      <c r="M9" s="69" t="s">
        <v>69</v>
      </c>
      <c r="N9" s="62"/>
      <c r="O9" s="62"/>
      <c r="P9" s="62"/>
      <c r="Q9" s="62"/>
      <c r="R9" s="62" t="s">
        <v>70</v>
      </c>
      <c r="S9" s="62"/>
      <c r="T9" s="62"/>
      <c r="U9" s="62"/>
      <c r="V9" s="62"/>
      <c r="W9" s="62"/>
      <c r="X9" s="62"/>
      <c r="Y9" s="62" t="s">
        <v>71</v>
      </c>
      <c r="Z9" s="62"/>
      <c r="AA9" s="62"/>
      <c r="AB9" s="62"/>
      <c r="AC9" s="62"/>
      <c r="AD9" s="62"/>
      <c r="AE9" s="62"/>
      <c r="AF9" s="62"/>
      <c r="AG9" s="62"/>
      <c r="AH9" s="62"/>
      <c r="AI9" s="62"/>
      <c r="AJ9" s="62"/>
      <c r="AK9" s="62"/>
      <c r="AL9" s="62"/>
      <c r="AM9" s="62" t="s">
        <v>234</v>
      </c>
      <c r="AN9" s="62"/>
    </row>
    <row r="10" spans="1:40" s="66" customFormat="1" ht="37.799999999999997" x14ac:dyDescent="0.3">
      <c r="A10" s="61"/>
      <c r="B10" s="62"/>
      <c r="C10" s="62" t="s">
        <v>167</v>
      </c>
      <c r="D10" s="62" t="s">
        <v>172</v>
      </c>
      <c r="E10" s="62"/>
      <c r="F10" s="61" t="s">
        <v>178</v>
      </c>
      <c r="G10" s="72" t="s">
        <v>195</v>
      </c>
      <c r="H10" s="72" t="s">
        <v>196</v>
      </c>
      <c r="I10" s="72" t="s">
        <v>203</v>
      </c>
      <c r="J10" s="72" t="s">
        <v>216</v>
      </c>
      <c r="K10" s="73"/>
      <c r="L10" s="72"/>
      <c r="M10" s="64" t="s">
        <v>72</v>
      </c>
      <c r="N10" s="62"/>
      <c r="O10" s="62"/>
      <c r="P10" s="62"/>
      <c r="Q10" s="62"/>
      <c r="R10" s="62" t="s">
        <v>73</v>
      </c>
      <c r="S10" s="62"/>
      <c r="T10" s="62"/>
      <c r="U10" s="62"/>
      <c r="V10" s="62"/>
      <c r="W10" s="62"/>
      <c r="X10" s="62"/>
      <c r="Y10" s="62" t="s">
        <v>74</v>
      </c>
      <c r="Z10" s="62"/>
      <c r="AA10" s="62"/>
      <c r="AB10" s="62"/>
      <c r="AC10" s="62"/>
      <c r="AD10" s="62"/>
      <c r="AE10" s="62"/>
      <c r="AF10" s="62"/>
      <c r="AG10" s="62"/>
      <c r="AH10" s="62"/>
      <c r="AI10" s="62"/>
      <c r="AJ10" s="62"/>
      <c r="AK10" s="62"/>
      <c r="AL10" s="62"/>
      <c r="AM10" s="62" t="s">
        <v>235</v>
      </c>
      <c r="AN10" s="62"/>
    </row>
    <row r="11" spans="1:40" s="66" customFormat="1" ht="50.4" x14ac:dyDescent="0.3">
      <c r="A11" s="62"/>
      <c r="B11" s="62"/>
      <c r="C11" s="62"/>
      <c r="D11" s="62" t="s">
        <v>173</v>
      </c>
      <c r="E11" s="62"/>
      <c r="F11" s="62"/>
      <c r="G11" s="62" t="s">
        <v>183</v>
      </c>
      <c r="H11" s="62" t="s">
        <v>199</v>
      </c>
      <c r="I11" s="62" t="s">
        <v>202</v>
      </c>
      <c r="J11" s="62" t="s">
        <v>214</v>
      </c>
      <c r="K11" s="62"/>
      <c r="L11" s="62"/>
      <c r="M11" s="62"/>
      <c r="N11" s="62"/>
      <c r="O11" s="62"/>
      <c r="P11" s="62"/>
      <c r="Q11" s="62"/>
      <c r="R11" s="62" t="s">
        <v>75</v>
      </c>
      <c r="S11" s="62"/>
      <c r="T11" s="62"/>
      <c r="U11" s="62"/>
      <c r="V11" s="62"/>
      <c r="W11" s="62"/>
      <c r="X11" s="62"/>
      <c r="Y11" s="62" t="s">
        <v>76</v>
      </c>
      <c r="Z11" s="62"/>
      <c r="AA11" s="62"/>
      <c r="AB11" s="62"/>
      <c r="AC11" s="62"/>
      <c r="AD11" s="62"/>
      <c r="AE11" s="62"/>
      <c r="AF11" s="62"/>
      <c r="AG11" s="62"/>
      <c r="AH11" s="62"/>
      <c r="AI11" s="62"/>
      <c r="AJ11" s="62"/>
      <c r="AK11" s="62"/>
      <c r="AL11" s="62"/>
      <c r="AM11" s="62" t="s">
        <v>236</v>
      </c>
      <c r="AN11" s="62"/>
    </row>
    <row r="12" spans="1:40" s="66" customFormat="1" ht="50.4" x14ac:dyDescent="0.3">
      <c r="A12" s="62"/>
      <c r="B12" s="62"/>
      <c r="C12" s="62"/>
      <c r="D12" s="62" t="s">
        <v>174</v>
      </c>
      <c r="E12" s="62"/>
      <c r="F12" s="62"/>
      <c r="G12" s="62" t="s">
        <v>184</v>
      </c>
      <c r="H12" s="62" t="s">
        <v>200</v>
      </c>
      <c r="I12" s="62" t="s">
        <v>211</v>
      </c>
      <c r="J12" s="62"/>
      <c r="K12" s="62"/>
      <c r="L12" s="62"/>
      <c r="M12" s="62"/>
      <c r="N12" s="62"/>
      <c r="O12" s="62"/>
      <c r="P12" s="62"/>
      <c r="Q12" s="62"/>
      <c r="R12" s="62"/>
      <c r="S12" s="62"/>
      <c r="T12" s="62"/>
      <c r="U12" s="62"/>
      <c r="V12" s="62"/>
      <c r="W12" s="62"/>
      <c r="X12" s="62"/>
      <c r="Y12" s="62" t="s">
        <v>52</v>
      </c>
      <c r="Z12" s="62"/>
      <c r="AA12" s="62"/>
      <c r="AB12" s="62"/>
      <c r="AC12" s="62"/>
      <c r="AD12" s="62"/>
      <c r="AE12" s="62"/>
      <c r="AF12" s="62"/>
      <c r="AG12" s="62"/>
      <c r="AH12" s="62"/>
      <c r="AI12" s="62"/>
      <c r="AJ12" s="62"/>
      <c r="AK12" s="62"/>
      <c r="AL12" s="62"/>
      <c r="AM12" s="62"/>
      <c r="AN12" s="62"/>
    </row>
    <row r="13" spans="1:40" s="66" customFormat="1" ht="63" x14ac:dyDescent="0.3">
      <c r="A13" s="62"/>
      <c r="B13" s="62"/>
      <c r="C13" s="62"/>
      <c r="D13" s="62" t="s">
        <v>175</v>
      </c>
      <c r="E13" s="62"/>
      <c r="F13" s="62"/>
      <c r="G13" s="62" t="s">
        <v>215</v>
      </c>
      <c r="H13" s="62" t="s">
        <v>185</v>
      </c>
      <c r="I13" s="62" t="s">
        <v>190</v>
      </c>
      <c r="J13" s="62"/>
      <c r="K13" s="62"/>
      <c r="L13" s="62"/>
      <c r="M13" s="62"/>
      <c r="N13" s="62"/>
      <c r="O13" s="62"/>
      <c r="P13" s="62"/>
      <c r="Q13" s="62"/>
      <c r="R13" s="62"/>
      <c r="S13" s="62"/>
      <c r="T13" s="62"/>
      <c r="U13" s="62"/>
      <c r="V13" s="62"/>
      <c r="W13" s="62"/>
      <c r="X13" s="62"/>
      <c r="Y13" s="62" t="s">
        <v>77</v>
      </c>
      <c r="Z13" s="62"/>
      <c r="AA13" s="62"/>
      <c r="AB13" s="62"/>
      <c r="AC13" s="62"/>
      <c r="AD13" s="62"/>
      <c r="AE13" s="62"/>
      <c r="AF13" s="62"/>
      <c r="AG13" s="62"/>
      <c r="AH13" s="62"/>
      <c r="AI13" s="62"/>
      <c r="AJ13" s="62"/>
      <c r="AK13" s="62"/>
      <c r="AL13" s="62"/>
      <c r="AM13" s="62"/>
      <c r="AN13" s="62"/>
    </row>
    <row r="14" spans="1:40" s="66" customFormat="1" ht="50.4" x14ac:dyDescent="0.3">
      <c r="A14" s="62"/>
      <c r="B14" s="62"/>
      <c r="C14" s="62"/>
      <c r="D14" s="62"/>
      <c r="E14" s="62"/>
      <c r="F14" s="62"/>
      <c r="G14" s="62" t="s">
        <v>225</v>
      </c>
      <c r="H14" s="62" t="s">
        <v>201</v>
      </c>
      <c r="I14" s="62" t="s">
        <v>205</v>
      </c>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row>
    <row r="15" spans="1:40" s="66" customFormat="1" ht="63" x14ac:dyDescent="0.3">
      <c r="A15" s="62"/>
      <c r="B15" s="62"/>
      <c r="C15" s="62"/>
      <c r="D15" s="62"/>
      <c r="E15" s="62"/>
      <c r="F15" s="62"/>
      <c r="G15" s="62" t="s">
        <v>226</v>
      </c>
      <c r="H15" s="62" t="s">
        <v>187</v>
      </c>
      <c r="I15" s="62" t="s">
        <v>181</v>
      </c>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row>
    <row r="16" spans="1:40" s="66" customFormat="1" ht="50.4" x14ac:dyDescent="0.3">
      <c r="A16" s="62"/>
      <c r="B16" s="62"/>
      <c r="C16" s="62"/>
      <c r="D16" s="62"/>
      <c r="E16" s="62"/>
      <c r="F16" s="62"/>
      <c r="G16" s="62"/>
      <c r="H16" s="62" t="s">
        <v>186</v>
      </c>
      <c r="I16" s="62" t="s">
        <v>182</v>
      </c>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row>
    <row r="17" spans="1:40" s="66" customFormat="1" ht="37.799999999999997" x14ac:dyDescent="0.3">
      <c r="A17" s="62"/>
      <c r="B17" s="62"/>
      <c r="C17" s="62"/>
      <c r="D17" s="62"/>
      <c r="E17" s="62"/>
      <c r="F17" s="62"/>
      <c r="G17" s="62"/>
      <c r="H17" s="62" t="s">
        <v>206</v>
      </c>
      <c r="I17" s="62" t="s">
        <v>207</v>
      </c>
      <c r="J17" s="62"/>
      <c r="K17" s="62"/>
      <c r="L17" s="62"/>
      <c r="M17" s="62"/>
      <c r="N17" s="62"/>
      <c r="O17" s="62"/>
      <c r="P17" s="62"/>
      <c r="Q17" s="62"/>
      <c r="R17" s="62"/>
      <c r="S17" s="62"/>
      <c r="T17" s="62"/>
      <c r="U17" s="62"/>
      <c r="V17" s="62"/>
      <c r="W17" s="62"/>
      <c r="X17" s="74"/>
      <c r="Y17" s="62"/>
      <c r="Z17" s="62"/>
      <c r="AA17" s="62"/>
      <c r="AB17" s="62"/>
      <c r="AC17" s="62"/>
      <c r="AD17" s="62"/>
      <c r="AE17" s="62"/>
      <c r="AF17" s="62"/>
      <c r="AG17" s="62"/>
      <c r="AH17" s="62"/>
      <c r="AI17" s="62"/>
      <c r="AJ17" s="62"/>
      <c r="AK17" s="62"/>
      <c r="AL17" s="62"/>
      <c r="AM17" s="62"/>
      <c r="AN17" s="62"/>
    </row>
    <row r="18" spans="1:40" s="66" customFormat="1" ht="37.799999999999997" x14ac:dyDescent="0.3">
      <c r="A18" s="62"/>
      <c r="B18" s="62"/>
      <c r="C18" s="62"/>
      <c r="D18" s="62"/>
      <c r="E18" s="62"/>
      <c r="F18" s="62"/>
      <c r="G18" s="62"/>
      <c r="H18" s="62" t="s">
        <v>224</v>
      </c>
      <c r="I18" s="62" t="s">
        <v>208</v>
      </c>
      <c r="J18" s="62"/>
      <c r="K18" s="62"/>
      <c r="L18" s="62"/>
      <c r="M18" s="62"/>
      <c r="N18" s="62"/>
      <c r="O18" s="62"/>
      <c r="P18" s="62"/>
      <c r="Q18" s="62"/>
      <c r="R18" s="62"/>
      <c r="S18" s="62"/>
      <c r="T18" s="62"/>
      <c r="U18" s="62"/>
      <c r="V18" s="62"/>
      <c r="W18" s="62"/>
      <c r="X18" s="74"/>
      <c r="Y18" s="62"/>
      <c r="Z18" s="62"/>
      <c r="AA18" s="62"/>
      <c r="AB18" s="62"/>
      <c r="AC18" s="62"/>
      <c r="AD18" s="62"/>
      <c r="AE18" s="62"/>
      <c r="AF18" s="62"/>
      <c r="AG18" s="62"/>
      <c r="AH18" s="62"/>
      <c r="AI18" s="62"/>
      <c r="AJ18" s="62"/>
      <c r="AK18" s="62"/>
      <c r="AL18" s="62"/>
      <c r="AM18" s="62"/>
      <c r="AN18" s="62"/>
    </row>
    <row r="19" spans="1:40" s="66" customFormat="1" ht="25.2" x14ac:dyDescent="0.3">
      <c r="A19" s="62"/>
      <c r="B19" s="62"/>
      <c r="C19" s="62"/>
      <c r="D19" s="62"/>
      <c r="E19" s="62"/>
      <c r="F19" s="62"/>
      <c r="G19" s="62"/>
      <c r="H19" s="62"/>
      <c r="I19" s="62" t="s">
        <v>188</v>
      </c>
      <c r="J19" s="62"/>
      <c r="K19" s="62"/>
      <c r="L19" s="62"/>
      <c r="M19" s="62"/>
      <c r="N19" s="62"/>
      <c r="O19" s="62"/>
      <c r="P19" s="62"/>
      <c r="Q19" s="62"/>
      <c r="R19" s="62"/>
      <c r="S19" s="62"/>
      <c r="T19" s="62"/>
      <c r="U19" s="62"/>
      <c r="V19" s="62"/>
      <c r="W19" s="62"/>
      <c r="X19" s="74"/>
      <c r="Y19" s="62"/>
      <c r="Z19" s="62"/>
      <c r="AA19" s="62"/>
      <c r="AB19" s="62"/>
      <c r="AC19" s="62"/>
      <c r="AD19" s="62"/>
      <c r="AE19" s="62"/>
      <c r="AF19" s="62"/>
      <c r="AG19" s="62"/>
      <c r="AH19" s="62"/>
      <c r="AI19" s="62"/>
      <c r="AJ19" s="62"/>
      <c r="AK19" s="62"/>
      <c r="AL19" s="62"/>
      <c r="AM19" s="62"/>
      <c r="AN19" s="62"/>
    </row>
    <row r="20" spans="1:40" s="66" customFormat="1" ht="25.2" x14ac:dyDescent="0.3">
      <c r="A20" s="62"/>
      <c r="B20" s="62"/>
      <c r="C20" s="62"/>
      <c r="D20" s="62"/>
      <c r="E20" s="62"/>
      <c r="F20" s="62"/>
      <c r="G20" s="62"/>
      <c r="H20" s="62"/>
      <c r="I20" s="62" t="s">
        <v>209</v>
      </c>
      <c r="J20" s="62"/>
      <c r="K20" s="62"/>
      <c r="L20" s="62"/>
      <c r="M20" s="62"/>
      <c r="N20" s="62"/>
      <c r="O20" s="62"/>
      <c r="P20" s="62"/>
      <c r="Q20" s="62"/>
      <c r="R20" s="62"/>
      <c r="S20" s="62"/>
      <c r="T20" s="62"/>
      <c r="U20" s="62"/>
      <c r="V20" s="62"/>
      <c r="W20" s="62"/>
      <c r="X20" s="74"/>
      <c r="Y20" s="62"/>
      <c r="Z20" s="62"/>
      <c r="AA20" s="62"/>
      <c r="AB20" s="62"/>
      <c r="AC20" s="62"/>
      <c r="AD20" s="62"/>
      <c r="AE20" s="62"/>
      <c r="AF20" s="62"/>
      <c r="AG20" s="62"/>
      <c r="AH20" s="62"/>
      <c r="AI20" s="62"/>
      <c r="AJ20" s="62"/>
      <c r="AK20" s="62"/>
      <c r="AL20" s="62"/>
      <c r="AM20" s="62"/>
      <c r="AN20" s="62"/>
    </row>
    <row r="21" spans="1:40" s="66" customFormat="1" ht="13.8" x14ac:dyDescent="0.3">
      <c r="A21" s="62"/>
      <c r="B21" s="62"/>
      <c r="C21" s="62"/>
      <c r="D21" s="62"/>
      <c r="E21" s="62"/>
      <c r="F21" s="62"/>
      <c r="G21" s="62"/>
      <c r="H21" s="62"/>
      <c r="I21" s="62" t="s">
        <v>210</v>
      </c>
      <c r="J21" s="62"/>
      <c r="K21" s="62"/>
      <c r="L21" s="62"/>
      <c r="M21" s="62"/>
      <c r="N21" s="62"/>
      <c r="O21" s="62"/>
      <c r="P21" s="62"/>
      <c r="Q21" s="62"/>
      <c r="R21" s="62"/>
      <c r="S21" s="62"/>
      <c r="T21" s="62"/>
      <c r="U21" s="62"/>
      <c r="V21" s="62"/>
      <c r="W21" s="62"/>
      <c r="X21" s="74"/>
      <c r="Y21" s="62"/>
      <c r="Z21" s="62"/>
      <c r="AA21" s="62"/>
      <c r="AB21" s="62"/>
      <c r="AC21" s="62"/>
      <c r="AD21" s="62"/>
      <c r="AE21" s="62"/>
      <c r="AF21" s="62"/>
      <c r="AG21" s="62"/>
      <c r="AH21" s="62"/>
      <c r="AI21" s="62"/>
      <c r="AJ21" s="62"/>
      <c r="AK21" s="62"/>
      <c r="AL21" s="62"/>
      <c r="AM21" s="62"/>
      <c r="AN21" s="62"/>
    </row>
    <row r="22" spans="1:40" s="66" customFormat="1" ht="13.8" x14ac:dyDescent="0.3">
      <c r="A22" s="62"/>
      <c r="B22" s="62"/>
      <c r="C22" s="62"/>
      <c r="D22" s="62"/>
      <c r="E22" s="62"/>
      <c r="F22" s="62"/>
      <c r="G22" s="62"/>
      <c r="H22" s="62"/>
      <c r="I22" s="62"/>
      <c r="J22" s="62"/>
      <c r="K22" s="62"/>
      <c r="L22" s="62"/>
      <c r="M22" s="62"/>
      <c r="N22" s="62"/>
      <c r="O22" s="62"/>
      <c r="P22" s="62"/>
      <c r="Q22" s="62"/>
      <c r="R22" s="62"/>
      <c r="S22" s="62"/>
      <c r="T22" s="62"/>
      <c r="U22" s="62"/>
      <c r="V22" s="62"/>
      <c r="W22" s="62"/>
      <c r="X22" s="74"/>
      <c r="Y22" s="62"/>
      <c r="Z22" s="62"/>
      <c r="AA22" s="62"/>
      <c r="AB22" s="62"/>
      <c r="AC22" s="62"/>
      <c r="AD22" s="62"/>
      <c r="AE22" s="62"/>
      <c r="AF22" s="62"/>
      <c r="AG22" s="62"/>
      <c r="AH22" s="62"/>
      <c r="AI22" s="62"/>
      <c r="AJ22" s="62"/>
      <c r="AK22" s="62"/>
      <c r="AL22" s="62"/>
      <c r="AM22" s="62"/>
      <c r="AN22" s="62"/>
    </row>
    <row r="23" spans="1:40" s="66" customFormat="1" ht="13.8" x14ac:dyDescent="0.3">
      <c r="A23" s="62"/>
      <c r="B23" s="62"/>
      <c r="C23" s="62"/>
      <c r="D23" s="62"/>
      <c r="E23" s="62"/>
      <c r="F23" s="62"/>
      <c r="G23" s="62"/>
      <c r="H23" s="62"/>
      <c r="I23" s="62"/>
      <c r="J23" s="62"/>
      <c r="K23" s="62"/>
      <c r="L23" s="62"/>
      <c r="M23" s="62"/>
      <c r="N23" s="62"/>
      <c r="O23" s="62"/>
      <c r="P23" s="62"/>
      <c r="Q23" s="62"/>
      <c r="R23" s="62"/>
      <c r="S23" s="62"/>
      <c r="T23" s="62"/>
      <c r="U23" s="62"/>
      <c r="V23" s="62"/>
      <c r="W23" s="62"/>
      <c r="X23" s="74"/>
      <c r="Y23" s="62"/>
      <c r="Z23" s="62"/>
      <c r="AA23" s="62"/>
      <c r="AB23" s="62"/>
      <c r="AC23" s="62"/>
      <c r="AD23" s="62"/>
      <c r="AE23" s="62"/>
      <c r="AF23" s="62"/>
      <c r="AG23" s="62"/>
      <c r="AH23" s="62"/>
      <c r="AI23" s="62"/>
      <c r="AJ23" s="62"/>
      <c r="AK23" s="62"/>
      <c r="AL23" s="62"/>
      <c r="AM23" s="62"/>
      <c r="AN23" s="62"/>
    </row>
  </sheetData>
  <mergeCells count="7">
    <mergeCell ref="A1:B3"/>
    <mergeCell ref="C1:AK1"/>
    <mergeCell ref="C2:AK2"/>
    <mergeCell ref="C3:AK3"/>
    <mergeCell ref="AL1:AM1"/>
    <mergeCell ref="AL2:AM2"/>
    <mergeCell ref="AL3:AM3"/>
  </mergeCells>
  <dataValidations disablePrompts="1" count="1">
    <dataValidation type="list" allowBlank="1" showInputMessage="1" showErrorMessage="1" sqref="V6" xr:uid="{00000000-0002-0000-0000-000000000000}">
      <formula1>$Y$6:$Y$13</formula1>
    </dataValidation>
  </dataValidations>
  <pageMargins left="0.7" right="0.7" top="0.75" bottom="0.75" header="0.3" footer="0.3"/>
  <drawing r:id="rId1"/>
  <tableParts count="35">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70dc20a-0550-4393-b01b-c3556bc465ce">
      <Terms xmlns="http://schemas.microsoft.com/office/infopath/2007/PartnerControls"/>
    </lcf76f155ced4ddcb4097134ff3c332f>
    <TaxCatchAll xmlns="699a629e-b1ab-433e-a7e5-e76d89fd4265" xsi:nil="true"/>
    <_Flow_SignoffStatus xmlns="470dc20a-0550-4393-b01b-c3556bc465c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8127157065FD442A2A4160924A7E2C0" ma:contentTypeVersion="21" ma:contentTypeDescription="Crear nuevo documento." ma:contentTypeScope="" ma:versionID="8d0808c6560daaa142dfd597c27d06fc">
  <xsd:schema xmlns:xsd="http://www.w3.org/2001/XMLSchema" xmlns:xs="http://www.w3.org/2001/XMLSchema" xmlns:p="http://schemas.microsoft.com/office/2006/metadata/properties" xmlns:ns2="470dc20a-0550-4393-b01b-c3556bc465ce" xmlns:ns3="699a629e-b1ab-433e-a7e5-e76d89fd4265" targetNamespace="http://schemas.microsoft.com/office/2006/metadata/properties" ma:root="true" ma:fieldsID="5642e4d30056d603445497e57be0a52c" ns2:_="" ns3:_="">
    <xsd:import namespace="470dc20a-0550-4393-b01b-c3556bc465ce"/>
    <xsd:import namespace="699a629e-b1ab-433e-a7e5-e76d89fd42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0dc20a-0550-4393-b01b-c3556bc465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74c45be-ea38-4724-9e42-a2e31b90b4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Estado de aprobación" ma:internalName="Estado_x0020_de_x0020_aprobaci_x00f3_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9a629e-b1ab-433e-a7e5-e76d89fd4265"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1" nillable="true" ma:displayName="Columna global de taxonomía" ma:hidden="true" ma:list="{fe3e7145-9d06-4ac8-bb46-9d6f385b1959}" ma:internalName="TaxCatchAll" ma:showField="CatchAllData" ma:web="699a629e-b1ab-433e-a7e5-e76d89fd42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4E7CDB-E53A-45CA-9E7D-A8CCBFA91FB5}">
  <ds:schemaRefs>
    <ds:schemaRef ds:uri="http://schemas.microsoft.com/office/2006/metadata/properties"/>
    <ds:schemaRef ds:uri="http://schemas.microsoft.com/office/infopath/2007/PartnerControls"/>
    <ds:schemaRef ds:uri="470dc20a-0550-4393-b01b-c3556bc465ce"/>
    <ds:schemaRef ds:uri="699a629e-b1ab-433e-a7e5-e76d89fd4265"/>
  </ds:schemaRefs>
</ds:datastoreItem>
</file>

<file path=customXml/itemProps2.xml><?xml version="1.0" encoding="utf-8"?>
<ds:datastoreItem xmlns:ds="http://schemas.openxmlformats.org/officeDocument/2006/customXml" ds:itemID="{225F0E81-418F-45B2-B3D7-ECD3DAA1E9AB}">
  <ds:schemaRefs>
    <ds:schemaRef ds:uri="http://schemas.microsoft.com/sharepoint/v3/contenttype/forms"/>
  </ds:schemaRefs>
</ds:datastoreItem>
</file>

<file path=customXml/itemProps3.xml><?xml version="1.0" encoding="utf-8"?>
<ds:datastoreItem xmlns:ds="http://schemas.openxmlformats.org/officeDocument/2006/customXml" ds:itemID="{A625D3FA-837D-4E5F-BAFA-649C05B819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0dc20a-0550-4393-b01b-c3556bc465ce"/>
    <ds:schemaRef ds:uri="699a629e-b1ab-433e-a7e5-e76d89fd42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INSTRUCCIONES</vt:lpstr>
      <vt:lpstr>CONSECUTIVO VALORACIONES</vt:lpstr>
      <vt:lpstr>A&amp;I</vt:lpstr>
      <vt:lpstr>TD-A&amp;I </vt:lpstr>
      <vt:lpstr>LISTAS</vt:lpstr>
      <vt:lpstr>Administrativas</vt:lpstr>
      <vt:lpstr>'A&amp;I'!Área_de_impresión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Juliet Mora</dc:creator>
  <cp:keywords/>
  <dc:description/>
  <cp:lastModifiedBy>Lozano Salcedo Diego Armando</cp:lastModifiedBy>
  <cp:revision/>
  <dcterms:created xsi:type="dcterms:W3CDTF">2022-07-08T22:04:58Z</dcterms:created>
  <dcterms:modified xsi:type="dcterms:W3CDTF">2025-11-20T11:01:59Z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0x01010058127157065FD442A2A4160924A7E2C0</vt:lpwstr>
  </property>
</Properties>
</file>